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Johannes\Desktop\BUCH 2021\"/>
    </mc:Choice>
  </mc:AlternateContent>
  <xr:revisionPtr revIDLastSave="0" documentId="8_{FCA03AEC-117A-49F9-BFE6-E8BD9CD8B5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halt" sheetId="1" r:id="rId1"/>
    <sheet name="AKÜ Übersicht" sheetId="9" r:id="rId2"/>
    <sheet name="AKÜ Inland" sheetId="7" r:id="rId3"/>
    <sheet name="AKÜ aus EWR Ausland" sheetId="6" r:id="rId4"/>
    <sheet name="Staatsbürgerschaft" sheetId="13" r:id="rId5"/>
    <sheet name="Sparten" sheetId="8" r:id="rId6"/>
    <sheet name="Fachverband" sheetId="12" r:id="rId7"/>
    <sheet name="Bundesland des Überlassers" sheetId="11" r:id="rId8"/>
    <sheet name="Bundesland des Beschäftigers" sheetId="10" r:id="rId9"/>
    <sheet name="Inl. Überlasser nach Bundesland" sheetId="5" r:id="rId10"/>
    <sheet name="aus EWR nach NACE" sheetId="4" r:id="rId11"/>
    <sheet name="aus EWR nach Staatsbürgerschaft" sheetId="3" r:id="rId12"/>
    <sheet name="aus EWR nach Bundesland" sheetId="2" r:id="rId13"/>
  </sheets>
  <definedNames>
    <definedName name="Print_Area" localSheetId="11">'aus EWR nach Staatsbürgerschaft'!$A$1:$B$45</definedName>
    <definedName name="Print_Area" localSheetId="6">Fachverband!$A$1:$B$43</definedName>
    <definedName name="Print_Area" localSheetId="4">Staatsbürgerschaft!$A$1:$B$53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9" l="1"/>
  <c r="E28" i="9" s="1"/>
  <c r="D27" i="9"/>
  <c r="E27" i="9" s="1"/>
  <c r="E25" i="9"/>
  <c r="D25" i="9"/>
  <c r="D23" i="9"/>
  <c r="E23" i="9" s="1"/>
  <c r="D22" i="9"/>
  <c r="E22" i="9" s="1"/>
  <c r="D20" i="9"/>
  <c r="E20" i="9" s="1"/>
  <c r="D18" i="9"/>
  <c r="E18" i="9" s="1"/>
  <c r="D17" i="9"/>
  <c r="E17" i="9" s="1"/>
  <c r="D15" i="9"/>
  <c r="E15" i="9" s="1"/>
  <c r="D13" i="9"/>
  <c r="E13" i="9" s="1"/>
  <c r="B12" i="9"/>
  <c r="D12" i="9" s="1"/>
  <c r="E12" i="9" s="1"/>
  <c r="D11" i="9"/>
  <c r="E11" i="9" s="1"/>
  <c r="E10" i="9"/>
  <c r="D10" i="9"/>
  <c r="D8" i="9"/>
  <c r="E8" i="9" s="1"/>
  <c r="D7" i="9"/>
  <c r="E7" i="9" s="1"/>
  <c r="D6" i="9"/>
  <c r="E6" i="9" s="1"/>
  <c r="D5" i="9"/>
  <c r="E5" i="9" s="1"/>
</calcChain>
</file>

<file path=xl/sharedStrings.xml><?xml version="1.0" encoding="utf-8"?>
<sst xmlns="http://schemas.openxmlformats.org/spreadsheetml/2006/main" count="524" uniqueCount="172">
  <si>
    <t>Jahresdurchschnittsbestand der aus dem EWR-Ausland überlassenen</t>
  </si>
  <si>
    <t>Arbeitskräfte nach Bundesland des beschäftigenden Unternehmens</t>
  </si>
  <si>
    <t>Bundesland, in das die Arbeitskraft überlassen wird</t>
  </si>
  <si>
    <r>
      <t>Jahresdurchschnittsbestand</t>
    </r>
    <r>
      <rPr>
        <vertAlign val="superscript"/>
        <sz val="12"/>
        <color theme="1"/>
        <rFont val="Calibri"/>
        <family val="2"/>
      </rPr>
      <t>1)</t>
    </r>
  </si>
  <si>
    <t>Insgesamt</t>
  </si>
  <si>
    <t>Burgenland</t>
  </si>
  <si>
    <t>Kärnten</t>
  </si>
  <si>
    <t>Niederösterreich</t>
  </si>
  <si>
    <t>Oberösterreich</t>
  </si>
  <si>
    <t>Salzburg</t>
  </si>
  <si>
    <t>Steiermark</t>
  </si>
  <si>
    <t>Tirol</t>
  </si>
  <si>
    <t>Vorarlberg</t>
  </si>
  <si>
    <t>Wien</t>
  </si>
  <si>
    <t>Männer</t>
  </si>
  <si>
    <t>Frauen</t>
  </si>
  <si>
    <t xml:space="preserve">  da Arbeitskräfte aus unterschiedlichen Bundesländern überlassen werden können</t>
  </si>
  <si>
    <t>Arbeitskräfte nach Staatsbürgerschaft</t>
  </si>
  <si>
    <t>Staatsbürgerschaft</t>
  </si>
  <si>
    <t>Ungarn</t>
  </si>
  <si>
    <t>Deutschland</t>
  </si>
  <si>
    <t>Polen</t>
  </si>
  <si>
    <t>Rumänien</t>
  </si>
  <si>
    <t>Slowenien</t>
  </si>
  <si>
    <t>Slowakei</t>
  </si>
  <si>
    <t>Österreich</t>
  </si>
  <si>
    <t>Tschechien</t>
  </si>
  <si>
    <t>Sonstige</t>
  </si>
  <si>
    <t>Summe</t>
  </si>
  <si>
    <t xml:space="preserve">Haupttätigkeit der beschäftigenden Unternehmen </t>
  </si>
  <si>
    <r>
      <t>Jahresdurchschnittsbestand</t>
    </r>
    <r>
      <rPr>
        <vertAlign val="superscript"/>
        <sz val="12"/>
        <color theme="1"/>
        <rFont val="Calibri"/>
        <family val="2"/>
      </rPr>
      <t>2)</t>
    </r>
  </si>
  <si>
    <t>F) Bau</t>
  </si>
  <si>
    <t>C) Herstellung von Waren</t>
  </si>
  <si>
    <t>N) Erbringung von sonstigen wirtschaftlichen Dienstleistungen</t>
  </si>
  <si>
    <t>J) Information und Kommunikation</t>
  </si>
  <si>
    <t>M) Erbringung von freiberuflichen, wissenschaftlichen und technischen Dienstleistungen</t>
  </si>
  <si>
    <t>G) Handel; Instandhaltung und Reparatur von Kraftfahrzeugen</t>
  </si>
  <si>
    <t xml:space="preserve">K) Erbringung von Finanz- und Versicherungsdienstleistungen </t>
  </si>
  <si>
    <t>H) Verkehr und Lagerei</t>
  </si>
  <si>
    <t>I) Beherbergung und Gastronomie</t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</si>
  <si>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Überlassene Arbeitskräfte: die zehn wichtigsten Abschnitte, gemäß ÖNACE 2008</t>
    </r>
  </si>
  <si>
    <r>
      <t>Statistik zur Arbeitskräfteüberlassung im Inland: Arbeitskräfteüberlasser nach Bundesländern</t>
    </r>
    <r>
      <rPr>
        <b/>
        <vertAlign val="superscript"/>
        <sz val="14"/>
        <color theme="0"/>
        <rFont val="Calibri"/>
        <family val="2"/>
      </rPr>
      <t>1)</t>
    </r>
  </si>
  <si>
    <t>Anzahl der Arbeitskäfteüberlasser mit aktiver Überlassungstätigkeit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</si>
  <si>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Hauptsitz des Gewerbeinhabers, Filialen bzw. Niederlassungen sind nicht enthalten</t>
    </r>
  </si>
  <si>
    <t>Statistik zur Beschäftigung von aus dem Ausland überlassenen Arbeitskräften: Übersichtstabelle</t>
  </si>
  <si>
    <r>
      <t xml:space="preserve">Aktive Unternehmen (=Beschäftiger) die aus dem EWR überlassene Arbeitskräfte beschäftigen </t>
    </r>
    <r>
      <rPr>
        <vertAlign val="superscript"/>
        <sz val="12"/>
        <color theme="1"/>
        <rFont val="Calibri"/>
        <family val="2"/>
      </rPr>
      <t>1)</t>
    </r>
  </si>
  <si>
    <r>
      <t>Anzahl der in die Erhebung einbezogenen Beschäftiger im Inland</t>
    </r>
    <r>
      <rPr>
        <vertAlign val="superscript"/>
        <sz val="12"/>
        <color theme="1"/>
        <rFont val="Calibri"/>
        <family val="2"/>
      </rPr>
      <t xml:space="preserve"> 2)</t>
    </r>
  </si>
  <si>
    <t>Anzahl Beschäftiger mit aus dem Ausland überlassenen Arbeitskräften</t>
  </si>
  <si>
    <t>Anzahl Leermeldungen</t>
  </si>
  <si>
    <r>
      <t xml:space="preserve">Jahresdurchschnittsbestand der aus dem Ausland überlassenen Arbeitskräfte </t>
    </r>
    <r>
      <rPr>
        <b/>
        <vertAlign val="superscript"/>
        <sz val="12"/>
        <color theme="1"/>
        <rFont val="Calibri"/>
        <family val="2"/>
      </rPr>
      <t>3)</t>
    </r>
  </si>
  <si>
    <t>der überlassenen InländerInnen</t>
  </si>
  <si>
    <t>der überlassenen AusländerInnen</t>
  </si>
  <si>
    <t xml:space="preserve">der überlassenen ArbeiterInnen </t>
  </si>
  <si>
    <t xml:space="preserve">der überlassenen Angestellten </t>
  </si>
  <si>
    <r>
      <t xml:space="preserve">Durchschnittliche Überlassungsdauer in Tagen </t>
    </r>
    <r>
      <rPr>
        <vertAlign val="superscript"/>
        <sz val="12"/>
        <color theme="1"/>
        <rFont val="Calibri"/>
        <family val="2"/>
      </rPr>
      <t>4)</t>
    </r>
  </si>
  <si>
    <t>Anzahl der abgeschlossenen Überlassungsepisoden mit einer Dauer von ...</t>
  </si>
  <si>
    <t>bis zu 1 Monate</t>
  </si>
  <si>
    <t>1 bis 3 Monate</t>
  </si>
  <si>
    <t>3 bis 6 Monate</t>
  </si>
  <si>
    <t>6 bis 12 Monate</t>
  </si>
  <si>
    <t>12 bis 36 Monate</t>
  </si>
  <si>
    <t>mehr als 36 Monate</t>
  </si>
  <si>
    <t>abgeschlossene Überlassungsepisoden insgesamt</t>
  </si>
  <si>
    <t>aufrechte Überlassungsepisoden</t>
  </si>
  <si>
    <t>Anzahl der Überlassungsepisoden aus dem Ausland</t>
  </si>
  <si>
    <t xml:space="preserve"> 1 Beschäftiger lt. BUAK; Datenabgleich mit dem statistischen Unternehmensregister</t>
  </si>
  <si>
    <t xml:space="preserve"> 2 Differenz zu den aktiven Unternehmen insgesamt: Ruhendmeldung, Insolvenz, Unzustellbarkeit, Verweigerungen</t>
  </si>
  <si>
    <t xml:space="preserve"> 4 Berechnung auf Basis von abgeschlossenen Überlassungsepisoden</t>
  </si>
  <si>
    <t xml:space="preserve">Statistik zur Arbeitskräfteüberlassung im Inland: Übersichtstabelle </t>
  </si>
  <si>
    <t xml:space="preserve">Anzahl der aktiven Gewerbeinhaber "Gewerbliche Arbeitskräfteüberlassung" lt. Zentralem Gewerberegister </t>
  </si>
  <si>
    <r>
      <t>Anzahl der in die Erhebung einbezogenen Arbeitskräfteüberlasser</t>
    </r>
    <r>
      <rPr>
        <vertAlign val="superscript"/>
        <sz val="12"/>
        <color theme="1"/>
        <rFont val="Calibri"/>
        <family val="2"/>
      </rPr>
      <t xml:space="preserve"> 1)</t>
    </r>
  </si>
  <si>
    <t>Anzahl der Meldungen mit aktiver Überlassungstätigkeit</t>
  </si>
  <si>
    <r>
      <t xml:space="preserve">Jahresdurchschnittsbestand der überlassenen Arbeitskräfte </t>
    </r>
    <r>
      <rPr>
        <b/>
        <vertAlign val="superscript"/>
        <sz val="12"/>
        <color theme="1"/>
        <rFont val="Calibri"/>
        <family val="2"/>
      </rPr>
      <t>2)</t>
    </r>
  </si>
  <si>
    <r>
      <t xml:space="preserve">der überlassenen ArbeiterInnen </t>
    </r>
    <r>
      <rPr>
        <vertAlign val="superscript"/>
        <sz val="12"/>
        <color theme="1"/>
        <rFont val="Calibri"/>
        <family val="2"/>
      </rPr>
      <t>3)</t>
    </r>
  </si>
  <si>
    <r>
      <t xml:space="preserve">der überlassenen Angestellten </t>
    </r>
    <r>
      <rPr>
        <vertAlign val="superscript"/>
        <sz val="12"/>
        <color theme="1"/>
        <rFont val="Calibri"/>
        <family val="2"/>
      </rPr>
      <t>3)</t>
    </r>
  </si>
  <si>
    <t>Anzahl der Überlassungsepisoden insgesamt</t>
  </si>
  <si>
    <r>
      <t xml:space="preserve">Durchschnittliche Beschäftigungsdauer bei Arbeitskräfteüberlassern </t>
    </r>
    <r>
      <rPr>
        <vertAlign val="superscript"/>
        <sz val="12"/>
        <color theme="1"/>
        <rFont val="Calibri"/>
        <family val="2"/>
      </rPr>
      <t>5)</t>
    </r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</si>
  <si>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Differenz zu Gewerbeinhabern insgesamt: Ruhendmeldung, Insolvenz, Unzustellbarkeit, Verweigerungen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</si>
  <si>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Eine Person kann im Beobachtungszeitraum sowohl als ArbeiterIn als auch als AngestellteR überlassen werden</t>
    </r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</si>
  <si>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Berechnung auf Basis von abgeschlossenen Überlassungsepisoden</t>
    </r>
  </si>
  <si>
    <r>
      <rPr>
        <vertAlign val="superscript"/>
        <sz val="10"/>
        <color theme="1"/>
        <rFont val="Calibri"/>
        <family val="2"/>
      </rPr>
      <t>5</t>
    </r>
    <r>
      <rPr>
        <sz val="10"/>
        <color theme="1"/>
        <rFont val="Calibri"/>
        <family val="2"/>
      </rPr>
      <t xml:space="preserve"> Berechnung nur für beendete Beschäftigungsverhältnisse auf Basis der Daten des Hauptverbandes der Sozialversicherungsträger</t>
    </r>
  </si>
  <si>
    <t>Statistik zur Arbeitskräfteüberlassung im Inland:</t>
  </si>
  <si>
    <t>Jahresdurchschnittsbestand der überlassenen Arbeitskräfte nach Sparten</t>
  </si>
  <si>
    <t>Sparte lt. Wirtschaftskammersystematik</t>
  </si>
  <si>
    <t>Gewerbe, Handwerk</t>
  </si>
  <si>
    <t>Industrie</t>
  </si>
  <si>
    <t>Handel</t>
  </si>
  <si>
    <t>Bank und Versicherung</t>
  </si>
  <si>
    <t>Transport, Verkehr</t>
  </si>
  <si>
    <t>Tourismus und Freizeitwirtschaft</t>
  </si>
  <si>
    <t>Information und Consulting</t>
  </si>
  <si>
    <t>Sonstige Interessensvertretungen</t>
  </si>
  <si>
    <t xml:space="preserve">Statistik zur Arbeitskräfteüberlassung: Übersichtstabelle </t>
  </si>
  <si>
    <t>Veränderung zum Vorjahr absolut</t>
  </si>
  <si>
    <t>Veränderung zum Vorjahr in %</t>
  </si>
  <si>
    <r>
      <t>Anzahl der aktiven</t>
    </r>
    <r>
      <rPr>
        <b/>
        <vertAlign val="superscript"/>
        <sz val="12"/>
        <color theme="1"/>
        <rFont val="Calibri"/>
        <family val="2"/>
      </rPr>
      <t xml:space="preserve"> 1)</t>
    </r>
    <r>
      <rPr>
        <b/>
        <sz val="12"/>
        <color theme="1"/>
        <rFont val="Calibri"/>
        <family val="2"/>
      </rPr>
      <t xml:space="preserve"> Gewerbeinhaber "Gewerbliche Arbeitskräfteüberlassung" lt. Zentralem Gewerberegister </t>
    </r>
  </si>
  <si>
    <r>
      <t>Anzahl der in die Erhebung einbezogenen Arbeitskräfteüberlasser</t>
    </r>
    <r>
      <rPr>
        <vertAlign val="superscript"/>
        <sz val="12"/>
        <color theme="1"/>
        <rFont val="Calibri"/>
        <family val="2"/>
      </rPr>
      <t xml:space="preserve"> 2)</t>
    </r>
  </si>
  <si>
    <r>
      <t xml:space="preserve">Anzahl der aktiven </t>
    </r>
    <r>
      <rPr>
        <b/>
        <vertAlign val="superscript"/>
        <sz val="12"/>
        <color theme="1"/>
        <rFont val="Calibri"/>
        <family val="2"/>
      </rPr>
      <t>3)</t>
    </r>
    <r>
      <rPr>
        <b/>
        <sz val="12"/>
        <color theme="1"/>
        <rFont val="Calibri"/>
        <family val="2"/>
      </rPr>
      <t xml:space="preserve"> Unternehmen, die aus dem EWR überlassene Arbeitskräfte beschäftigen (=Beschäftiger)</t>
    </r>
  </si>
  <si>
    <r>
      <t>Anzahl der in die Erhebung einbezogenen Unternehmen</t>
    </r>
    <r>
      <rPr>
        <vertAlign val="superscript"/>
        <sz val="12"/>
        <color theme="1"/>
        <rFont val="Calibri"/>
        <family val="2"/>
      </rPr>
      <t xml:space="preserve"> 2)</t>
    </r>
  </si>
  <si>
    <r>
      <t xml:space="preserve">Jahresdurchschnittsbestand der überlassenen Arbeitskräfte insgesamt </t>
    </r>
    <r>
      <rPr>
        <b/>
        <vertAlign val="superscript"/>
        <sz val="12"/>
        <color theme="1"/>
        <rFont val="Calibri"/>
        <family val="2"/>
      </rPr>
      <t>4)</t>
    </r>
  </si>
  <si>
    <t>davon</t>
  </si>
  <si>
    <t xml:space="preserve">Jahresdurchschnittsbestand der aus dem Inland überlassenen Arbeitskräfte </t>
  </si>
  <si>
    <t xml:space="preserve">Jahresdurchschnittsbestand der aus dem Ausland überlassenen Arbeitskräfte </t>
  </si>
  <si>
    <r>
      <t>Jahresdurchschnittsbestand der überlassenen Arbeitskräfte</t>
    </r>
    <r>
      <rPr>
        <b/>
        <vertAlign val="superscript"/>
        <sz val="12"/>
        <color theme="1"/>
        <rFont val="Calibri"/>
        <family val="2"/>
      </rPr>
      <t xml:space="preserve"> 4)</t>
    </r>
  </si>
  <si>
    <r>
      <t xml:space="preserve">Jahresdurchschnittsbestand der überlassenen Arbeitskräfte </t>
    </r>
    <r>
      <rPr>
        <b/>
        <vertAlign val="superscript"/>
        <sz val="12"/>
        <color theme="1"/>
        <rFont val="Calibri"/>
        <family val="2"/>
      </rPr>
      <t>4)</t>
    </r>
  </si>
  <si>
    <t xml:space="preserve"> </t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</si>
  <si>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aktive Gewerbeinhaber: Datenabgleich mit statistischem Unternehmensregister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</si>
  <si>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Differenz zu Gewerbeinhabern insgesamt: Ruhendmeldung, Insolvenz, Unzustellbarkeit, Verweigerungen</t>
    </r>
  </si>
  <si>
    <r>
      <rPr>
        <vertAlign val="superscript"/>
        <sz val="10"/>
        <color theme="1"/>
        <rFont val="Calibri"/>
        <family val="2"/>
      </rPr>
      <t>3</t>
    </r>
    <r>
      <rPr>
        <sz val="10"/>
        <color theme="1"/>
        <rFont val="Calibri"/>
        <family val="2"/>
      </rPr>
      <t xml:space="preserve"> aktive Unternehmen: Datenabgleich mit statistischem Unternehmensregister</t>
    </r>
  </si>
  <si>
    <t>Jahresdurchschnittsbestand der überlassenen Arbeitskräfte nach dem Bundesland des beschäftigenden Unternehmens</t>
  </si>
  <si>
    <r>
      <t xml:space="preserve">Jahresdurchschnittsbestand der ArbeiterInnen und Angestellten </t>
    </r>
    <r>
      <rPr>
        <vertAlign val="superscript"/>
        <sz val="12"/>
        <color theme="1"/>
        <rFont val="Calibri"/>
        <family val="2"/>
      </rPr>
      <t>2)</t>
    </r>
  </si>
  <si>
    <t>Anteil der überlassenen Arbeitskräfte an allen ArbeiterInnen und Angestellten in Prozent</t>
  </si>
  <si>
    <r>
      <t xml:space="preserve">Jahresdurchschnittsbestand der unselbstständig Beschäftigten </t>
    </r>
    <r>
      <rPr>
        <vertAlign val="superscript"/>
        <sz val="12"/>
        <color theme="1"/>
        <rFont val="Calibri"/>
        <family val="2"/>
      </rPr>
      <t>2)</t>
    </r>
  </si>
  <si>
    <t>in das Ausland</t>
  </si>
  <si>
    <t>-</t>
  </si>
  <si>
    <t>Jahresdurchschnittsbestand der überlassenen Arbeitskräfte nach dem Bundesland des überlassenden Unternehmens</t>
  </si>
  <si>
    <t>Bundesland, von dem aus die Überlassung erfolgt</t>
  </si>
  <si>
    <r>
      <t>Jahresdurchschnitts-bestand an überlassenen Arbeitskräften</t>
    </r>
    <r>
      <rPr>
        <vertAlign val="superscript"/>
        <sz val="12"/>
        <color theme="1"/>
        <rFont val="Calibri"/>
        <family val="2"/>
      </rPr>
      <t>1)</t>
    </r>
  </si>
  <si>
    <r>
      <t>Jahresdurchschnittsbestand der überlassenen Arbeitskräfte nach Fachverbänden</t>
    </r>
    <r>
      <rPr>
        <b/>
        <vertAlign val="superscript"/>
        <sz val="14"/>
        <color theme="0"/>
        <rFont val="Calibri"/>
        <family val="2"/>
      </rPr>
      <t>1)</t>
    </r>
  </si>
  <si>
    <t>Fachverbände nach Wirtschaftskammersystematik</t>
  </si>
  <si>
    <t>Maschinen-, Metallwaren- und Gießereiindustrie</t>
  </si>
  <si>
    <t>NE-Metallindustrie</t>
  </si>
  <si>
    <t>Elektro- und Elektronikindustrie</t>
  </si>
  <si>
    <t>Fahrzeugindustrie</t>
  </si>
  <si>
    <t xml:space="preserve">Metalltechniker </t>
  </si>
  <si>
    <t>Bau</t>
  </si>
  <si>
    <t>Elektro-, Gebäude-, Alarm- und Kommunikationstechniker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</si>
  <si>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Überlassene Arbeitskräfte: die zehn wichtigsten Fachverbände</t>
    </r>
  </si>
  <si>
    <t>Jahresdurchschnittsbestand der überlassenen Arbeitskräfte nach Staatsbürgerschaft</t>
  </si>
  <si>
    <t>Türkei</t>
  </si>
  <si>
    <t>Bosnien und Herzegowina</t>
  </si>
  <si>
    <t>Serbien</t>
  </si>
  <si>
    <t>Kroatien</t>
  </si>
  <si>
    <t>Statistik Arbeitskräfteüberlassung Übersichtstabelle</t>
  </si>
  <si>
    <t>Statistik Arbeitskräfteüberlassung Inland</t>
  </si>
  <si>
    <t>Statistik Arbeitskräfteüberlassung aus dem EWR Ausland</t>
  </si>
  <si>
    <t>Überlassene Arbeitskräfte nach Staatsbürgerschaft</t>
  </si>
  <si>
    <t>Überlassene Arbeitskräfte nach Sparten</t>
  </si>
  <si>
    <t>Überlassen Arbesitskräfte nach Fachverband des beschäftigenden Utnernehmens</t>
  </si>
  <si>
    <t>Überlassene Arbeitskräfte nach Bundesland des beschäftigenden Unternehmens</t>
  </si>
  <si>
    <t>Inländische Gewerbeinhaber nach Bundesländern</t>
  </si>
  <si>
    <t>Aus dem EWR überlassene Arbeitskräfte nach Wirtschaftstätigkeit des beschäftigenden Unternehmens</t>
  </si>
  <si>
    <t>Aus dem EWR überlassene Arbeitskräfte nach Staatsbürgerschaft</t>
  </si>
  <si>
    <t>Aus dem EWR überlassene Arbeitskräfte nach Bundesland des beschäftigtenden Unternehmens</t>
  </si>
  <si>
    <t>Überlassene Arbeitskräfte nach Bundesland des Gewerbeinhabers</t>
  </si>
  <si>
    <t>Ergebnisse für den Erhebungszeitraum 1. Juli 2018 bis 30. Juni 2019</t>
  </si>
  <si>
    <t>1.7.2017 bis 30.6.2018</t>
  </si>
  <si>
    <r>
      <rPr>
        <vertAlign val="superscript"/>
        <sz val="10"/>
        <color theme="1"/>
        <rFont val="Calibri"/>
        <family val="2"/>
      </rPr>
      <t>4</t>
    </r>
    <r>
      <rPr>
        <sz val="10"/>
        <color theme="1"/>
        <rFont val="Calibri"/>
        <family val="2"/>
      </rPr>
      <t xml:space="preserve"> berechnet auf Basis der Monatsendbestände Juli 2018 bis Juni 2019</t>
    </r>
  </si>
  <si>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berechnet auf Basis der Monatsendbestände Juli 2018 bis Juni 2019</t>
    </r>
  </si>
  <si>
    <t xml:space="preserve"> 3 berechnet auf Basis der Monatsendbestände Juli 2018 bis Juni 2019</t>
  </si>
  <si>
    <t>AÜG-Statistik: Ergebnisse für den Erhebungszeitraum 1. Juli 2018 bis 30. Juni 2019</t>
  </si>
  <si>
    <r>
      <t>Jahresdurchschnittsbestand</t>
    </r>
    <r>
      <rPr>
        <b/>
        <vertAlign val="superscript"/>
        <sz val="12"/>
        <color theme="1"/>
        <rFont val="Calibri"/>
        <family val="2"/>
      </rPr>
      <t>1)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</si>
  <si>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2018 bis Juni 2019</t>
    </r>
  </si>
  <si>
    <r>
      <t>Jahresdurchschnittsbestand</t>
    </r>
    <r>
      <rPr>
        <b/>
        <vertAlign val="superscript"/>
        <sz val="12"/>
        <color theme="1"/>
        <rFont val="Calibri"/>
        <family val="2"/>
      </rPr>
      <t>2)</t>
    </r>
  </si>
  <si>
    <t>Gewerbliche Dienstleister</t>
  </si>
  <si>
    <t>Chemische Industrie</t>
  </si>
  <si>
    <t>Spedition und Logistik</t>
  </si>
  <si>
    <t xml:space="preserve">    berechnet auf Basis der Monatsendbestände Juli 2018 bis Juni 2019</t>
  </si>
  <si>
    <r>
      <t xml:space="preserve">Jahresdurchschnitts-bestand </t>
    </r>
    <r>
      <rPr>
        <vertAlign val="superscript"/>
        <sz val="12"/>
        <color theme="1"/>
        <rFont val="Calibri"/>
        <family val="2"/>
      </rPr>
      <t>1)</t>
    </r>
  </si>
  <si>
    <t xml:space="preserve">Jahresdurchschnittsbestand der aus dem EWR-Ausland überlassenen </t>
  </si>
  <si>
    <r>
      <t>überlassenen Arbeitskräfte nach Wirtschaftstätigkeit</t>
    </r>
    <r>
      <rPr>
        <b/>
        <vertAlign val="superscript"/>
        <sz val="14"/>
        <color theme="0"/>
        <rFont val="Calibri"/>
        <family val="2"/>
      </rPr>
      <t>1)</t>
    </r>
  </si>
  <si>
    <t>P) Erziehung und Unterricht</t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</si>
  <si>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alibri"/>
        <family val="2"/>
      </rPr>
      <t xml:space="preserve"> berechnet auf Basis der Monatsendbestände Juli 2018 bis Juni 2019</t>
    </r>
  </si>
  <si>
    <t>Niederlande</t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</si>
  <si>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alibri"/>
        <family val="2"/>
      </rPr>
      <t xml:space="preserve"> berechnet auf Basis der Monatsendbestände Juli 2018 bis Juni 2019, enthält Mehrfachzählungen,</t>
    </r>
  </si>
  <si>
    <t>Inhaltsverzeichnis Statistik Arbeitskräfteüberlassung 2019</t>
  </si>
  <si>
    <r>
      <rPr>
        <vertAlign val="superscript"/>
        <sz val="10"/>
        <color theme="1"/>
        <rFont val="Calibri"/>
        <family val="2"/>
      </rPr>
      <t xml:space="preserve"> 2</t>
    </r>
    <r>
      <rPr>
        <sz val="10"/>
        <color theme="1"/>
        <rFont val="Calibri"/>
        <family val="2"/>
      </rPr>
      <t xml:space="preserve"> Enthält Mehrfachzählungen</t>
    </r>
    <r>
      <rPr>
        <sz val="10"/>
        <rFont val="Calibri"/>
        <family val="2"/>
      </rPr>
      <t>,</t>
    </r>
    <r>
      <rPr>
        <sz val="10"/>
        <color theme="1"/>
        <rFont val="Calibri"/>
        <family val="2"/>
      </rPr>
      <t xml:space="preserve"> da Arbeitskräfte in mehrere Fachverbände überlassen werden können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</si>
  <si>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orbel"/>
        <family val="2"/>
      </rPr>
      <t xml:space="preserve"> Unselbst. Beschäftigte bzw. ArbeiterInnen und Angestellte lt. Hauptverband der Sozialversicherungsträger: Jahresdurchschnitt Juli 2018 bis Juni 2019</t>
    </r>
  </si>
  <si>
    <r>
      <rPr>
        <vertAlign val="superscript"/>
        <sz val="10"/>
        <color theme="1"/>
        <rFont val="Calibri"/>
        <family val="2"/>
      </rPr>
      <t xml:space="preserve"> 1</t>
    </r>
    <r>
      <rPr>
        <sz val="10"/>
        <color theme="1"/>
        <rFont val="Corbel"/>
        <family val="2"/>
      </rPr>
      <t xml:space="preserve"> Enthält Mehrfachzählunge</t>
    </r>
    <r>
      <rPr>
        <sz val="10"/>
        <rFont val="Calibri"/>
        <family val="2"/>
      </rPr>
      <t>n,</t>
    </r>
    <r>
      <rPr>
        <sz val="10"/>
        <color theme="1"/>
        <rFont val="Corbel"/>
        <family val="2"/>
      </rPr>
      <t xml:space="preserve"> da Arbeitskräfte aus unterschiedlichen Bundesländern überlassen werden können; berechnet auf Basis der Monatsendbestände Juli 2018 bis Juni 2019</t>
    </r>
  </si>
  <si>
    <r>
      <t xml:space="preserve"> </t>
    </r>
    <r>
      <rPr>
        <vertAlign val="superscript"/>
        <sz val="10"/>
        <color theme="1"/>
        <rFont val="Calibri"/>
        <family val="2"/>
      </rPr>
      <t>2</t>
    </r>
    <r>
      <rPr>
        <sz val="10"/>
        <color theme="1"/>
        <rFont val="Corbel"/>
        <family val="2"/>
      </rPr>
      <t xml:space="preserve"> ArbeiterInnen und Angestellte lt. Hauptverband der Sozialversicherungsträger: Jahresdurchschnitt Juli 2018 bis Juni 2019</t>
    </r>
  </si>
  <si>
    <r>
      <t xml:space="preserve"> </t>
    </r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Enthält Mehrfachzählungen, da Arbeitskräfte in mehrere Bundesländer überlassen werden können, berechnet auf Basis der Monatsendbestände Juli 2018 bis Juni 2019</t>
    </r>
  </si>
  <si>
    <r>
      <t xml:space="preserve"> </t>
    </r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 xml:space="preserve"> Enthält Mehrfachzählunge</t>
    </r>
    <r>
      <rPr>
        <sz val="10"/>
        <rFont val="Calibri"/>
        <family val="2"/>
      </rPr>
      <t>n,</t>
    </r>
    <r>
      <rPr>
        <sz val="10"/>
        <color theme="1"/>
        <rFont val="Calibri"/>
        <family val="2"/>
      </rPr>
      <t xml:space="preserve"> da Arbeitskräfte in mehrere Sparten überlassen werden können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</si>
</sst>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"/>
    <numFmt numFmtId="166" formatCode="_-* #,##0.00\ _€_-;\-* #,##0.00\ _€_-;_-* &quot;-&quot;??\ _€_-;_-@_-"/>
    <numFmt numFmtId="167" formatCode="\+#,##0;\-#,##0"/>
    <numFmt numFmtId="168" formatCode="\+0.0%;\-0.0%"/>
    <numFmt numFmtId="169" formatCode="0.0%"/>
  </numFmts>
  <fonts count="38" x14ac:knownFonts="1">
    <font>
      <sz val="12"/>
      <color theme="1"/>
      <name val="Corbel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vertAlign val="superscript"/>
      <sz val="12"/>
      <color theme="1"/>
      <name val="Calibri"/>
      <family val="2"/>
    </font>
    <font>
      <b/>
      <sz val="12"/>
      <color theme="1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sz val="12"/>
      <color theme="0"/>
      <name val="Calibri"/>
      <family val="2"/>
    </font>
    <font>
      <b/>
      <sz val="7"/>
      <color theme="1"/>
      <name val="Arial"/>
      <family val="2"/>
    </font>
    <font>
      <b/>
      <vertAlign val="superscript"/>
      <sz val="14"/>
      <color theme="0"/>
      <name val="Calibri"/>
      <family val="2"/>
    </font>
    <font>
      <sz val="7"/>
      <color theme="1"/>
      <name val="Arial"/>
      <family val="2"/>
    </font>
    <font>
      <b/>
      <vertAlign val="superscript"/>
      <sz val="12"/>
      <color theme="1"/>
      <name val="Calibri"/>
      <family val="2"/>
    </font>
    <font>
      <sz val="9"/>
      <color theme="1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name val="Calibri"/>
      <family val="2"/>
      <scheme val="minor"/>
    </font>
    <font>
      <b/>
      <sz val="10"/>
      <color theme="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Corbel"/>
      <family val="2"/>
    </font>
    <font>
      <u/>
      <sz val="12"/>
      <color theme="10"/>
      <name val="Corbel"/>
      <family val="2"/>
    </font>
    <font>
      <b/>
      <sz val="12"/>
      <color rgb="FFFF0000"/>
      <name val="Calibri"/>
      <family val="2"/>
    </font>
    <font>
      <sz val="10"/>
      <name val="Calibri"/>
      <family val="2"/>
    </font>
    <font>
      <sz val="10"/>
      <color theme="1"/>
      <name val="Corbel"/>
      <family val="2"/>
    </font>
    <font>
      <vertAlign val="superscript"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 tint="0.499984740745262"/>
      </bottom>
      <diagonal/>
    </border>
    <border>
      <left/>
      <right style="thin">
        <color theme="1"/>
      </right>
      <top/>
      <bottom style="thin">
        <color theme="1" tint="0.499984740745262"/>
      </bottom>
      <diagonal/>
    </border>
    <border>
      <left style="thin">
        <color theme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/>
      </right>
      <top style="thin">
        <color theme="1" tint="0.499984740745262"/>
      </top>
      <bottom style="thin">
        <color theme="1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272">
    <xf numFmtId="0" fontId="0" fillId="0" borderId="0" xfId="0"/>
    <xf numFmtId="0" fontId="1" fillId="0" borderId="0" xfId="1" applyAlignment="1">
      <alignment wrapText="1"/>
    </xf>
    <xf numFmtId="0" fontId="1" fillId="0" borderId="0" xfId="1"/>
    <xf numFmtId="0" fontId="1" fillId="0" borderId="0" xfId="1" applyBorder="1"/>
    <xf numFmtId="3" fontId="1" fillId="0" borderId="0" xfId="1" applyNumberFormat="1"/>
    <xf numFmtId="9" fontId="0" fillId="0" borderId="0" xfId="2" applyNumberFormat="1" applyFont="1"/>
    <xf numFmtId="0" fontId="1" fillId="0" borderId="0" xfId="1" applyBorder="1" applyAlignment="1">
      <alignment horizontal="left"/>
    </xf>
    <xf numFmtId="3" fontId="7" fillId="0" borderId="0" xfId="1" applyNumberFormat="1" applyFont="1" applyBorder="1"/>
    <xf numFmtId="3" fontId="8" fillId="0" borderId="0" xfId="1" applyNumberFormat="1" applyFont="1" applyBorder="1" applyAlignment="1">
      <alignment horizontal="center"/>
    </xf>
    <xf numFmtId="0" fontId="9" fillId="0" borderId="0" xfId="1" applyFont="1" applyBorder="1"/>
    <xf numFmtId="0" fontId="7" fillId="0" borderId="0" xfId="1" applyFont="1" applyBorder="1" applyAlignment="1">
      <alignment horizontal="center"/>
    </xf>
    <xf numFmtId="3" fontId="12" fillId="0" borderId="0" xfId="1" applyNumberFormat="1" applyFont="1" applyBorder="1" applyAlignment="1">
      <alignment horizontal="center"/>
    </xf>
    <xf numFmtId="0" fontId="7" fillId="0" borderId="0" xfId="1" applyFont="1" applyFill="1" applyBorder="1" applyAlignment="1">
      <alignment horizontal="left" indent="1"/>
    </xf>
    <xf numFmtId="0" fontId="9" fillId="0" borderId="0" xfId="1" applyFont="1"/>
    <xf numFmtId="0" fontId="14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 wrapText="1" indent="1"/>
    </xf>
    <xf numFmtId="3" fontId="7" fillId="0" borderId="0" xfId="1" applyNumberFormat="1" applyFont="1" applyBorder="1" applyAlignment="1">
      <alignment horizontal="left" indent="1"/>
    </xf>
    <xf numFmtId="3" fontId="1" fillId="0" borderId="0" xfId="1" applyNumberFormat="1" applyBorder="1"/>
    <xf numFmtId="0" fontId="6" fillId="0" borderId="0" xfId="1" applyFont="1" applyBorder="1"/>
    <xf numFmtId="0" fontId="1" fillId="0" borderId="0" xfId="1" applyAlignment="1">
      <alignment horizontal="left" indent="1"/>
    </xf>
    <xf numFmtId="164" fontId="1" fillId="0" borderId="0" xfId="1" applyNumberFormat="1" applyBorder="1"/>
    <xf numFmtId="3" fontId="7" fillId="0" borderId="0" xfId="1" applyNumberFormat="1" applyFont="1" applyFill="1" applyBorder="1"/>
    <xf numFmtId="0" fontId="14" fillId="0" borderId="0" xfId="1" applyFont="1" applyBorder="1"/>
    <xf numFmtId="3" fontId="14" fillId="0" borderId="0" xfId="1" applyNumberFormat="1" applyFont="1" applyFill="1" applyBorder="1"/>
    <xf numFmtId="0" fontId="14" fillId="0" borderId="0" xfId="1" applyFont="1" applyBorder="1" applyAlignment="1">
      <alignment horizontal="left"/>
    </xf>
    <xf numFmtId="0" fontId="14" fillId="0" borderId="0" xfId="1" applyFont="1" applyBorder="1" applyAlignment="1">
      <alignment horizontal="left" indent="1"/>
    </xf>
    <xf numFmtId="3" fontId="1" fillId="0" borderId="0" xfId="1" applyNumberFormat="1" applyFill="1" applyBorder="1"/>
    <xf numFmtId="0" fontId="14" fillId="0" borderId="0" xfId="1" applyFont="1" applyFill="1" applyBorder="1" applyAlignment="1">
      <alignment horizontal="left" indent="1"/>
    </xf>
    <xf numFmtId="0" fontId="14" fillId="0" borderId="0" xfId="1" applyFont="1" applyFill="1" applyBorder="1" applyAlignment="1">
      <alignment horizontal="left" indent="2"/>
    </xf>
    <xf numFmtId="164" fontId="14" fillId="0" borderId="0" xfId="1" applyNumberFormat="1" applyFont="1" applyFill="1" applyBorder="1"/>
    <xf numFmtId="0" fontId="7" fillId="0" borderId="0" xfId="1" applyFont="1" applyBorder="1" applyAlignment="1">
      <alignment horizontal="left"/>
    </xf>
    <xf numFmtId="1" fontId="14" fillId="0" borderId="0" xfId="1" applyNumberFormat="1" applyFont="1" applyFill="1" applyBorder="1"/>
    <xf numFmtId="9" fontId="0" fillId="0" borderId="0" xfId="2" applyFont="1"/>
    <xf numFmtId="3" fontId="6" fillId="0" borderId="3" xfId="1" applyNumberFormat="1" applyFont="1" applyFill="1" applyBorder="1"/>
    <xf numFmtId="9" fontId="0" fillId="0" borderId="0" xfId="2" applyFont="1" applyBorder="1"/>
    <xf numFmtId="3" fontId="1" fillId="0" borderId="0" xfId="1" applyNumberFormat="1" applyFill="1"/>
    <xf numFmtId="0" fontId="1" fillId="0" borderId="0" xfId="1" applyFill="1"/>
    <xf numFmtId="0" fontId="16" fillId="0" borderId="0" xfId="1" applyFont="1" applyBorder="1"/>
    <xf numFmtId="3" fontId="17" fillId="0" borderId="0" xfId="1" applyNumberFormat="1" applyFont="1" applyFill="1" applyBorder="1"/>
    <xf numFmtId="3" fontId="18" fillId="0" borderId="0" xfId="1" applyNumberFormat="1" applyFont="1" applyFill="1" applyBorder="1"/>
    <xf numFmtId="0" fontId="16" fillId="0" borderId="0" xfId="1" applyFont="1" applyBorder="1" applyAlignment="1">
      <alignment horizontal="left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left" indent="1"/>
    </xf>
    <xf numFmtId="0" fontId="16" fillId="0" borderId="0" xfId="1" applyFont="1" applyFill="1" applyBorder="1" applyAlignment="1">
      <alignment horizontal="left" indent="1"/>
    </xf>
    <xf numFmtId="0" fontId="19" fillId="0" borderId="0" xfId="1" applyFont="1" applyBorder="1" applyAlignment="1">
      <alignment horizontal="left" indent="1"/>
    </xf>
    <xf numFmtId="0" fontId="16" fillId="0" borderId="0" xfId="1" applyFont="1" applyFill="1" applyBorder="1" applyAlignment="1">
      <alignment horizontal="left" indent="2"/>
    </xf>
    <xf numFmtId="9" fontId="1" fillId="0" borderId="0" xfId="1" applyNumberFormat="1"/>
    <xf numFmtId="164" fontId="17" fillId="0" borderId="0" xfId="1" applyNumberFormat="1" applyFont="1" applyFill="1" applyBorder="1"/>
    <xf numFmtId="0" fontId="19" fillId="0" borderId="0" xfId="1" applyFont="1" applyBorder="1" applyAlignment="1">
      <alignment horizontal="left"/>
    </xf>
    <xf numFmtId="3" fontId="20" fillId="0" borderId="0" xfId="1" applyNumberFormat="1" applyFont="1" applyFill="1" applyBorder="1"/>
    <xf numFmtId="166" fontId="0" fillId="0" borderId="0" xfId="3" applyFont="1"/>
    <xf numFmtId="9" fontId="1" fillId="0" borderId="0" xfId="1" applyNumberFormat="1" applyFill="1"/>
    <xf numFmtId="164" fontId="18" fillId="0" borderId="0" xfId="1" applyNumberFormat="1" applyFont="1" applyFill="1" applyBorder="1"/>
    <xf numFmtId="3" fontId="18" fillId="0" borderId="0" xfId="1" applyNumberFormat="1" applyFont="1" applyBorder="1"/>
    <xf numFmtId="0" fontId="16" fillId="0" borderId="0" xfId="1" applyFont="1"/>
    <xf numFmtId="3" fontId="18" fillId="0" borderId="0" xfId="1" applyNumberFormat="1" applyFont="1"/>
    <xf numFmtId="0" fontId="18" fillId="0" borderId="0" xfId="1" applyFont="1" applyAlignment="1">
      <alignment horizontal="left"/>
    </xf>
    <xf numFmtId="164" fontId="18" fillId="0" borderId="0" xfId="1" applyNumberFormat="1" applyFont="1" applyBorder="1"/>
    <xf numFmtId="0" fontId="9" fillId="0" borderId="0" xfId="1" applyFont="1" applyBorder="1" applyAlignment="1">
      <alignment horizontal="left" indent="1"/>
    </xf>
    <xf numFmtId="0" fontId="14" fillId="0" borderId="0" xfId="1" applyFont="1" applyBorder="1" applyAlignment="1">
      <alignment horizontal="center" vertical="center" wrapText="1"/>
    </xf>
    <xf numFmtId="3" fontId="22" fillId="0" borderId="0" xfId="1" applyNumberFormat="1" applyFont="1" applyBorder="1"/>
    <xf numFmtId="0" fontId="23" fillId="0" borderId="0" xfId="1" applyFont="1" applyBorder="1"/>
    <xf numFmtId="168" fontId="24" fillId="4" borderId="31" xfId="2" applyNumberFormat="1" applyFont="1" applyFill="1" applyBorder="1"/>
    <xf numFmtId="3" fontId="6" fillId="0" borderId="0" xfId="1" applyNumberFormat="1" applyFont="1" applyBorder="1"/>
    <xf numFmtId="168" fontId="4" fillId="4" borderId="31" xfId="2" applyNumberFormat="1" applyFont="1" applyFill="1" applyBorder="1"/>
    <xf numFmtId="168" fontId="0" fillId="4" borderId="0" xfId="2" applyNumberFormat="1" applyFont="1" applyFill="1" applyBorder="1"/>
    <xf numFmtId="0" fontId="26" fillId="0" borderId="0" xfId="1" applyFont="1" applyBorder="1" applyAlignment="1">
      <alignment horizontal="center"/>
    </xf>
    <xf numFmtId="3" fontId="14" fillId="0" borderId="0" xfId="1" applyNumberFormat="1" applyFont="1" applyBorder="1"/>
    <xf numFmtId="165" fontId="7" fillId="0" borderId="0" xfId="1" applyNumberFormat="1" applyFont="1" applyBorder="1"/>
    <xf numFmtId="0" fontId="23" fillId="0" borderId="0" xfId="1" applyFont="1" applyBorder="1" applyAlignment="1">
      <alignment horizontal="left" indent="1"/>
    </xf>
    <xf numFmtId="3" fontId="23" fillId="0" borderId="0" xfId="1" applyNumberFormat="1" applyFont="1" applyBorder="1"/>
    <xf numFmtId="165" fontId="22" fillId="0" borderId="0" xfId="1" applyNumberFormat="1" applyFont="1" applyBorder="1"/>
    <xf numFmtId="3" fontId="14" fillId="0" borderId="0" xfId="1" applyNumberFormat="1" applyFont="1" applyBorder="1" applyAlignment="1">
      <alignment horizontal="right"/>
    </xf>
    <xf numFmtId="3" fontId="7" fillId="0" borderId="0" xfId="1" applyNumberFormat="1" applyFont="1" applyBorder="1" applyAlignment="1">
      <alignment horizontal="right"/>
    </xf>
    <xf numFmtId="3" fontId="23" fillId="0" borderId="0" xfId="1" applyNumberFormat="1" applyFont="1" applyBorder="1" applyAlignment="1">
      <alignment horizontal="right"/>
    </xf>
    <xf numFmtId="3" fontId="22" fillId="0" borderId="0" xfId="1" applyNumberFormat="1" applyFont="1" applyBorder="1" applyAlignment="1">
      <alignment horizontal="right"/>
    </xf>
    <xf numFmtId="3" fontId="8" fillId="0" borderId="0" xfId="1" applyNumberFormat="1" applyFont="1" applyBorder="1"/>
    <xf numFmtId="3" fontId="27" fillId="0" borderId="0" xfId="1" applyNumberFormat="1" applyFont="1" applyBorder="1"/>
    <xf numFmtId="164" fontId="23" fillId="0" borderId="0" xfId="1" applyNumberFormat="1" applyFont="1" applyBorder="1" applyAlignment="1">
      <alignment horizontal="right"/>
    </xf>
    <xf numFmtId="0" fontId="28" fillId="0" borderId="0" xfId="1" applyFont="1" applyBorder="1" applyAlignment="1">
      <alignment wrapText="1"/>
    </xf>
    <xf numFmtId="0" fontId="29" fillId="0" borderId="0" xfId="1" applyFont="1" applyBorder="1"/>
    <xf numFmtId="0" fontId="30" fillId="0" borderId="0" xfId="1" applyFont="1" applyBorder="1" applyAlignment="1">
      <alignment horizontal="center"/>
    </xf>
    <xf numFmtId="0" fontId="29" fillId="0" borderId="0" xfId="1" applyFont="1" applyBorder="1" applyAlignment="1">
      <alignment wrapText="1"/>
    </xf>
    <xf numFmtId="0" fontId="29" fillId="0" borderId="0" xfId="1" applyFont="1" applyFill="1" applyBorder="1" applyAlignment="1">
      <alignment wrapText="1"/>
    </xf>
    <xf numFmtId="0" fontId="29" fillId="0" borderId="0" xfId="1" applyFont="1" applyBorder="1" applyAlignment="1">
      <alignment horizontal="left" indent="1"/>
    </xf>
    <xf numFmtId="3" fontId="29" fillId="0" borderId="0" xfId="1" applyNumberFormat="1" applyFont="1" applyBorder="1"/>
    <xf numFmtId="164" fontId="29" fillId="0" borderId="0" xfId="1" applyNumberFormat="1" applyFont="1" applyBorder="1"/>
    <xf numFmtId="0" fontId="14" fillId="0" borderId="0" xfId="1" applyFont="1" applyBorder="1" applyAlignment="1">
      <alignment horizontal="center"/>
    </xf>
    <xf numFmtId="0" fontId="1" fillId="0" borderId="0" xfId="1" applyBorder="1" applyAlignment="1">
      <alignment horizontal="left" indent="1"/>
    </xf>
    <xf numFmtId="2" fontId="1" fillId="0" borderId="0" xfId="1" applyNumberFormat="1"/>
    <xf numFmtId="0" fontId="23" fillId="0" borderId="0" xfId="1" applyFont="1" applyBorder="1" applyAlignment="1">
      <alignment horizontal="center"/>
    </xf>
    <xf numFmtId="3" fontId="26" fillId="0" borderId="0" xfId="1" applyNumberFormat="1" applyFont="1" applyBorder="1" applyAlignment="1">
      <alignment horizontal="center"/>
    </xf>
    <xf numFmtId="3" fontId="30" fillId="0" borderId="0" xfId="1" applyNumberFormat="1" applyFont="1" applyBorder="1" applyAlignment="1">
      <alignment horizontal="center"/>
    </xf>
    <xf numFmtId="3" fontId="31" fillId="0" borderId="0" xfId="1" applyNumberFormat="1" applyFont="1" applyBorder="1" applyAlignment="1">
      <alignment horizontal="center"/>
    </xf>
    <xf numFmtId="169" fontId="0" fillId="0" borderId="0" xfId="2" applyNumberFormat="1" applyFont="1"/>
    <xf numFmtId="0" fontId="28" fillId="0" borderId="0" xfId="1" applyFont="1" applyBorder="1" applyAlignment="1">
      <alignment horizontal="left" indent="1"/>
    </xf>
    <xf numFmtId="3" fontId="28" fillId="0" borderId="0" xfId="1" applyNumberFormat="1" applyFont="1" applyBorder="1"/>
    <xf numFmtId="0" fontId="28" fillId="0" borderId="0" xfId="1" applyFont="1" applyFill="1" applyBorder="1" applyAlignment="1">
      <alignment horizontal="left" indent="1"/>
    </xf>
    <xf numFmtId="0" fontId="32" fillId="0" borderId="0" xfId="0" applyFont="1"/>
    <xf numFmtId="0" fontId="33" fillId="0" borderId="0" xfId="4"/>
    <xf numFmtId="0" fontId="2" fillId="2" borderId="1" xfId="0" applyFont="1" applyFill="1" applyBorder="1" applyAlignment="1">
      <alignment vertical="top"/>
    </xf>
    <xf numFmtId="3" fontId="3" fillId="2" borderId="28" xfId="0" applyNumberFormat="1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left" wrapText="1"/>
    </xf>
    <xf numFmtId="3" fontId="4" fillId="4" borderId="29" xfId="0" applyNumberFormat="1" applyFont="1" applyFill="1" applyBorder="1"/>
    <xf numFmtId="3" fontId="25" fillId="4" borderId="29" xfId="0" applyNumberFormat="1" applyFont="1" applyFill="1" applyBorder="1"/>
    <xf numFmtId="167" fontId="4" fillId="4" borderId="30" xfId="0" applyNumberFormat="1" applyFont="1" applyFill="1" applyBorder="1"/>
    <xf numFmtId="0" fontId="0" fillId="4" borderId="7" xfId="0" applyFill="1" applyBorder="1"/>
    <xf numFmtId="0" fontId="0" fillId="4" borderId="7" xfId="0" applyFill="1" applyBorder="1" applyAlignment="1">
      <alignment horizontal="left" indent="1"/>
    </xf>
    <xf numFmtId="0" fontId="6" fillId="4" borderId="7" xfId="0" applyFont="1" applyFill="1" applyBorder="1" applyAlignment="1">
      <alignment horizontal="left" indent="1"/>
    </xf>
    <xf numFmtId="3" fontId="24" fillId="0" borderId="32" xfId="0" applyNumberFormat="1" applyFont="1" applyBorder="1"/>
    <xf numFmtId="3" fontId="34" fillId="0" borderId="32" xfId="0" applyNumberFormat="1" applyFont="1" applyBorder="1"/>
    <xf numFmtId="167" fontId="24" fillId="4" borderId="30" xfId="0" applyNumberFormat="1" applyFont="1" applyFill="1" applyBorder="1"/>
    <xf numFmtId="3" fontId="34" fillId="4" borderId="29" xfId="0" applyNumberFormat="1" applyFont="1" applyFill="1" applyBorder="1"/>
    <xf numFmtId="3" fontId="4" fillId="0" borderId="32" xfId="0" applyNumberFormat="1" applyFont="1" applyBorder="1"/>
    <xf numFmtId="3" fontId="25" fillId="0" borderId="32" xfId="0" applyNumberFormat="1" applyFont="1" applyBorder="1"/>
    <xf numFmtId="3" fontId="24" fillId="4" borderId="29" xfId="0" applyNumberFormat="1" applyFont="1" applyFill="1" applyBorder="1"/>
    <xf numFmtId="0" fontId="6" fillId="4" borderId="7" xfId="0" applyFont="1" applyFill="1" applyBorder="1"/>
    <xf numFmtId="0" fontId="0" fillId="4" borderId="7" xfId="0" applyFont="1" applyFill="1" applyBorder="1" applyAlignment="1">
      <alignment horizontal="left" indent="1"/>
    </xf>
    <xf numFmtId="0" fontId="0" fillId="4" borderId="9" xfId="0" applyFont="1" applyFill="1" applyBorder="1" applyAlignment="1">
      <alignment horizontal="left" indent="1"/>
    </xf>
    <xf numFmtId="3" fontId="25" fillId="4" borderId="33" xfId="0" applyNumberFormat="1" applyFont="1" applyFill="1" applyBorder="1"/>
    <xf numFmtId="167" fontId="4" fillId="4" borderId="34" xfId="0" applyNumberFormat="1" applyFont="1" applyFill="1" applyBorder="1"/>
    <xf numFmtId="168" fontId="4" fillId="4" borderId="35" xfId="2" applyNumberFormat="1" applyFont="1" applyFill="1" applyBorder="1"/>
    <xf numFmtId="0" fontId="9" fillId="4" borderId="0" xfId="0" applyFont="1" applyFill="1" applyBorder="1" applyAlignment="1">
      <alignment horizontal="left" indent="1"/>
    </xf>
    <xf numFmtId="3" fontId="0" fillId="4" borderId="0" xfId="0" applyNumberFormat="1" applyFont="1" applyFill="1" applyBorder="1"/>
    <xf numFmtId="167" fontId="0" fillId="4" borderId="0" xfId="0" applyNumberFormat="1" applyFill="1" applyBorder="1"/>
    <xf numFmtId="0" fontId="9" fillId="0" borderId="0" xfId="0" applyFont="1" applyBorder="1" applyAlignment="1">
      <alignment horizontal="left" indent="1"/>
    </xf>
    <xf numFmtId="3" fontId="0" fillId="0" borderId="0" xfId="0" applyNumberFormat="1" applyBorder="1"/>
    <xf numFmtId="3" fontId="0" fillId="0" borderId="0" xfId="0" applyNumberFormat="1"/>
    <xf numFmtId="0" fontId="2" fillId="2" borderId="1" xfId="0" applyFont="1" applyFill="1" applyBorder="1"/>
    <xf numFmtId="3" fontId="11" fillId="2" borderId="2" xfId="0" applyNumberFormat="1" applyFont="1" applyFill="1" applyBorder="1"/>
    <xf numFmtId="0" fontId="3" fillId="2" borderId="5" xfId="0" applyFont="1" applyFill="1" applyBorder="1" applyAlignment="1">
      <alignment horizontal="left" vertical="center"/>
    </xf>
    <xf numFmtId="3" fontId="11" fillId="2" borderId="6" xfId="0" applyNumberFormat="1" applyFont="1" applyFill="1" applyBorder="1"/>
    <xf numFmtId="0" fontId="6" fillId="0" borderId="7" xfId="0" applyFont="1" applyBorder="1" applyAlignment="1">
      <alignment horizontal="left" wrapText="1"/>
    </xf>
    <xf numFmtId="0" fontId="0" fillId="0" borderId="7" xfId="0" applyBorder="1"/>
    <xf numFmtId="0" fontId="0" fillId="0" borderId="7" xfId="0" applyBorder="1" applyAlignment="1">
      <alignment horizontal="left" indent="1"/>
    </xf>
    <xf numFmtId="3" fontId="25" fillId="0" borderId="8" xfId="0" applyNumberFormat="1" applyFont="1" applyFill="1" applyBorder="1"/>
    <xf numFmtId="0" fontId="0" fillId="3" borderId="7" xfId="0" applyFill="1" applyBorder="1"/>
    <xf numFmtId="3" fontId="24" fillId="3" borderId="8" xfId="0" applyNumberFormat="1" applyFont="1" applyFill="1" applyBorder="1"/>
    <xf numFmtId="0" fontId="6" fillId="0" borderId="7" xfId="0" applyFont="1" applyBorder="1"/>
    <xf numFmtId="3" fontId="24" fillId="0" borderId="8" xfId="0" applyNumberFormat="1" applyFont="1" applyFill="1" applyBorder="1"/>
    <xf numFmtId="0" fontId="0" fillId="0" borderId="7" xfId="0" applyFill="1" applyBorder="1" applyAlignment="1">
      <alignment horizontal="left" indent="1"/>
    </xf>
    <xf numFmtId="3" fontId="4" fillId="0" borderId="8" xfId="0" applyNumberFormat="1" applyFont="1" applyFill="1" applyBorder="1"/>
    <xf numFmtId="0" fontId="0" fillId="0" borderId="7" xfId="0" applyBorder="1" applyAlignment="1">
      <alignment horizontal="left"/>
    </xf>
    <xf numFmtId="164" fontId="4" fillId="0" borderId="8" xfId="0" applyNumberFormat="1" applyFont="1" applyFill="1" applyBorder="1"/>
    <xf numFmtId="3" fontId="25" fillId="0" borderId="8" xfId="0" applyNumberFormat="1" applyFont="1" applyBorder="1"/>
    <xf numFmtId="3" fontId="34" fillId="0" borderId="8" xfId="0" applyNumberFormat="1" applyFont="1" applyFill="1" applyBorder="1"/>
    <xf numFmtId="0" fontId="0" fillId="0" borderId="7" xfId="0" applyFill="1" applyBorder="1"/>
    <xf numFmtId="0" fontId="6" fillId="0" borderId="21" xfId="0" applyFont="1" applyBorder="1"/>
    <xf numFmtId="3" fontId="34" fillId="0" borderId="13" xfId="0" applyNumberFormat="1" applyFont="1" applyFill="1" applyBorder="1"/>
    <xf numFmtId="0" fontId="0" fillId="0" borderId="9" xfId="0" applyBorder="1"/>
    <xf numFmtId="164" fontId="4" fillId="0" borderId="10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5" fillId="0" borderId="8" xfId="0" applyFont="1" applyFill="1" applyBorder="1"/>
    <xf numFmtId="165" fontId="4" fillId="0" borderId="8" xfId="0" applyNumberFormat="1" applyFont="1" applyFill="1" applyBorder="1"/>
    <xf numFmtId="0" fontId="24" fillId="3" borderId="8" xfId="0" applyFont="1" applyFill="1" applyBorder="1"/>
    <xf numFmtId="3" fontId="4" fillId="0" borderId="13" xfId="0" applyNumberFormat="1" applyFont="1" applyFill="1" applyBorder="1"/>
    <xf numFmtId="0" fontId="0" fillId="0" borderId="21" xfId="0" applyBorder="1" applyAlignment="1">
      <alignment horizontal="left" indent="1"/>
    </xf>
    <xf numFmtId="3" fontId="4" fillId="0" borderId="10" xfId="0" applyNumberFormat="1" applyFont="1" applyFill="1" applyBorder="1"/>
    <xf numFmtId="0" fontId="9" fillId="0" borderId="0" xfId="0" applyFont="1" applyBorder="1"/>
    <xf numFmtId="3" fontId="0" fillId="0" borderId="0" xfId="0" applyNumberFormat="1" applyFill="1" applyBorder="1"/>
    <xf numFmtId="3" fontId="0" fillId="0" borderId="0" xfId="0" applyNumberFormat="1" applyFill="1"/>
    <xf numFmtId="0" fontId="2" fillId="2" borderId="3" xfId="0" applyFont="1" applyFill="1" applyBorder="1"/>
    <xf numFmtId="3" fontId="11" fillId="2" borderId="4" xfId="0" applyNumberFormat="1" applyFont="1" applyFill="1" applyBorder="1"/>
    <xf numFmtId="0" fontId="3" fillId="2" borderId="5" xfId="0" applyFont="1" applyFill="1" applyBorder="1" applyAlignment="1">
      <alignment vertical="center"/>
    </xf>
    <xf numFmtId="0" fontId="6" fillId="0" borderId="8" xfId="0" applyFont="1" applyBorder="1" applyAlignment="1">
      <alignment wrapText="1"/>
    </xf>
    <xf numFmtId="3" fontId="6" fillId="0" borderId="8" xfId="0" applyNumberFormat="1" applyFont="1" applyBorder="1"/>
    <xf numFmtId="3" fontId="0" fillId="0" borderId="7" xfId="0" applyNumberFormat="1" applyBorder="1" applyAlignment="1">
      <alignment horizontal="left" indent="1"/>
    </xf>
    <xf numFmtId="3" fontId="4" fillId="0" borderId="8" xfId="0" applyNumberFormat="1" applyFont="1" applyBorder="1"/>
    <xf numFmtId="3" fontId="0" fillId="0" borderId="7" xfId="0" applyNumberForma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3" fontId="24" fillId="0" borderId="8" xfId="0" applyNumberFormat="1" applyFont="1" applyBorder="1"/>
    <xf numFmtId="0" fontId="6" fillId="0" borderId="9" xfId="0" applyFont="1" applyBorder="1" applyAlignment="1">
      <alignment horizontal="left" indent="1"/>
    </xf>
    <xf numFmtId="3" fontId="24" fillId="0" borderId="10" xfId="0" applyNumberFormat="1" applyFont="1" applyBorder="1"/>
    <xf numFmtId="0" fontId="9" fillId="0" borderId="0" xfId="0" applyFont="1"/>
    <xf numFmtId="0" fontId="2" fillId="2" borderId="22" xfId="0" applyFont="1" applyFill="1" applyBorder="1"/>
    <xf numFmtId="0" fontId="11" fillId="2" borderId="23" xfId="0" applyFont="1" applyFill="1" applyBorder="1"/>
    <xf numFmtId="0" fontId="2" fillId="2" borderId="24" xfId="0" applyFont="1" applyFill="1" applyBorder="1"/>
    <xf numFmtId="0" fontId="11" fillId="2" borderId="25" xfId="0" applyFont="1" applyFill="1" applyBorder="1"/>
    <xf numFmtId="0" fontId="21" fillId="2" borderId="26" xfId="0" applyFont="1" applyFill="1" applyBorder="1" applyAlignment="1">
      <alignment vertical="center"/>
    </xf>
    <xf numFmtId="0" fontId="11" fillId="2" borderId="27" xfId="0" applyFont="1" applyFill="1" applyBorder="1"/>
    <xf numFmtId="0" fontId="0" fillId="0" borderId="8" xfId="0" applyBorder="1" applyAlignment="1">
      <alignment wrapText="1"/>
    </xf>
    <xf numFmtId="0" fontId="6" fillId="0" borderId="8" xfId="0" applyFont="1" applyBorder="1"/>
    <xf numFmtId="0" fontId="24" fillId="0" borderId="8" xfId="0" applyFont="1" applyBorder="1"/>
    <xf numFmtId="0" fontId="0" fillId="0" borderId="9" xfId="0" applyBorder="1" applyAlignment="1">
      <alignment horizontal="left" indent="1"/>
    </xf>
    <xf numFmtId="0" fontId="0" fillId="0" borderId="0" xfId="0" applyBorder="1"/>
    <xf numFmtId="0" fontId="2" fillId="2" borderId="39" xfId="0" applyFont="1" applyFill="1" applyBorder="1"/>
    <xf numFmtId="0" fontId="0" fillId="2" borderId="40" xfId="0" applyFill="1" applyBorder="1"/>
    <xf numFmtId="0" fontId="2" fillId="2" borderId="41" xfId="0" applyFont="1" applyFill="1" applyBorder="1"/>
    <xf numFmtId="0" fontId="11" fillId="2" borderId="42" xfId="0" applyFont="1" applyFill="1" applyBorder="1"/>
    <xf numFmtId="0" fontId="3" fillId="2" borderId="43" xfId="0" applyFont="1" applyFill="1" applyBorder="1" applyAlignment="1">
      <alignment vertical="center"/>
    </xf>
    <xf numFmtId="0" fontId="11" fillId="2" borderId="44" xfId="0" applyFont="1" applyFill="1" applyBorder="1"/>
    <xf numFmtId="0" fontId="6" fillId="0" borderId="45" xfId="0" applyFont="1" applyBorder="1"/>
    <xf numFmtId="0" fontId="6" fillId="0" borderId="46" xfId="0" applyFont="1" applyBorder="1" applyAlignment="1">
      <alignment wrapText="1"/>
    </xf>
    <xf numFmtId="0" fontId="0" fillId="0" borderId="45" xfId="0" applyBorder="1"/>
    <xf numFmtId="0" fontId="6" fillId="0" borderId="46" xfId="0" applyFont="1" applyBorder="1"/>
    <xf numFmtId="3" fontId="0" fillId="0" borderId="45" xfId="0" applyNumberFormat="1" applyBorder="1" applyAlignment="1">
      <alignment horizontal="left" indent="1"/>
    </xf>
    <xf numFmtId="3" fontId="4" fillId="0" borderId="46" xfId="0" applyNumberFormat="1" applyFont="1" applyBorder="1"/>
    <xf numFmtId="3" fontId="0" fillId="0" borderId="45" xfId="0" applyNumberFormat="1" applyBorder="1" applyAlignment="1">
      <alignment horizontal="left" wrapText="1" indent="1"/>
    </xf>
    <xf numFmtId="3" fontId="24" fillId="0" borderId="46" xfId="0" applyNumberFormat="1" applyFont="1" applyBorder="1"/>
    <xf numFmtId="3" fontId="4" fillId="0" borderId="47" xfId="0" applyNumberFormat="1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wrapText="1"/>
    </xf>
    <xf numFmtId="0" fontId="2" fillId="2" borderId="1" xfId="0" applyFont="1" applyFill="1" applyBorder="1" applyAlignment="1"/>
    <xf numFmtId="0" fontId="2" fillId="2" borderId="20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1" fillId="2" borderId="36" xfId="0" applyFont="1" applyFill="1" applyBorder="1" applyAlignment="1">
      <alignment horizontal="center" wrapText="1"/>
    </xf>
    <xf numFmtId="0" fontId="11" fillId="2" borderId="36" xfId="0" applyFont="1" applyFill="1" applyBorder="1"/>
    <xf numFmtId="0" fontId="11" fillId="2" borderId="6" xfId="0" applyFont="1" applyFill="1" applyBorder="1"/>
    <xf numFmtId="0" fontId="4" fillId="0" borderId="37" xfId="0" applyFont="1" applyBorder="1" applyAlignment="1">
      <alignment wrapText="1"/>
    </xf>
    <xf numFmtId="0" fontId="0" fillId="0" borderId="37" xfId="0" applyBorder="1" applyAlignment="1">
      <alignment wrapText="1"/>
    </xf>
    <xf numFmtId="0" fontId="0" fillId="0" borderId="37" xfId="0" applyBorder="1"/>
    <xf numFmtId="0" fontId="6" fillId="0" borderId="37" xfId="0" applyFont="1" applyBorder="1"/>
    <xf numFmtId="0" fontId="0" fillId="0" borderId="37" xfId="0" applyBorder="1" applyAlignment="1">
      <alignment horizontal="left" indent="1"/>
    </xf>
    <xf numFmtId="3" fontId="4" fillId="0" borderId="37" xfId="0" applyNumberFormat="1" applyFont="1" applyBorder="1"/>
    <xf numFmtId="165" fontId="4" fillId="0" borderId="37" xfId="0" applyNumberFormat="1" applyFont="1" applyBorder="1"/>
    <xf numFmtId="3" fontId="4" fillId="0" borderId="37" xfId="0" applyNumberFormat="1" applyFont="1" applyBorder="1" applyAlignment="1">
      <alignment horizontal="right"/>
    </xf>
    <xf numFmtId="3" fontId="24" fillId="0" borderId="37" xfId="0" applyNumberFormat="1" applyFont="1" applyBorder="1"/>
    <xf numFmtId="3" fontId="25" fillId="0" borderId="37" xfId="0" applyNumberFormat="1" applyFont="1" applyBorder="1"/>
    <xf numFmtId="165" fontId="25" fillId="0" borderId="37" xfId="0" applyNumberFormat="1" applyFont="1" applyBorder="1"/>
    <xf numFmtId="0" fontId="4" fillId="0" borderId="0" xfId="0" applyFont="1" applyBorder="1"/>
    <xf numFmtId="0" fontId="2" fillId="2" borderId="0" xfId="0" applyFont="1" applyFill="1" applyBorder="1" applyAlignment="1"/>
    <xf numFmtId="0" fontId="2" fillId="2" borderId="4" xfId="0" applyFont="1" applyFill="1" applyBorder="1" applyAlignment="1"/>
    <xf numFmtId="0" fontId="4" fillId="0" borderId="16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left" indent="1"/>
    </xf>
    <xf numFmtId="164" fontId="4" fillId="0" borderId="37" xfId="0" applyNumberFormat="1" applyFont="1" applyBorder="1"/>
    <xf numFmtId="3" fontId="4" fillId="0" borderId="17" xfId="0" applyNumberFormat="1" applyFont="1" applyBorder="1"/>
    <xf numFmtId="3" fontId="25" fillId="0" borderId="17" xfId="0" applyNumberFormat="1" applyFont="1" applyBorder="1"/>
    <xf numFmtId="0" fontId="0" fillId="0" borderId="18" xfId="0" applyBorder="1" applyAlignment="1">
      <alignment horizontal="left" indent="1"/>
    </xf>
    <xf numFmtId="3" fontId="4" fillId="0" borderId="38" xfId="0" applyNumberFormat="1" applyFont="1" applyBorder="1"/>
    <xf numFmtId="164" fontId="4" fillId="0" borderId="38" xfId="0" applyNumberFormat="1" applyFont="1" applyBorder="1"/>
    <xf numFmtId="3" fontId="4" fillId="0" borderId="19" xfId="0" applyNumberFormat="1" applyFont="1" applyBorder="1"/>
    <xf numFmtId="0" fontId="6" fillId="0" borderId="11" xfId="0" applyFont="1" applyFill="1" applyBorder="1" applyAlignment="1">
      <alignment horizontal="left" wrapText="1"/>
    </xf>
    <xf numFmtId="3" fontId="6" fillId="0" borderId="12" xfId="0" applyNumberFormat="1" applyFont="1" applyFill="1" applyBorder="1"/>
    <xf numFmtId="0" fontId="0" fillId="0" borderId="7" xfId="0" applyFont="1" applyFill="1" applyBorder="1" applyAlignment="1"/>
    <xf numFmtId="3" fontId="0" fillId="0" borderId="17" xfId="0" applyNumberFormat="1" applyFill="1" applyBorder="1"/>
    <xf numFmtId="0" fontId="0" fillId="0" borderId="7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3" fontId="0" fillId="0" borderId="19" xfId="0" applyNumberFormat="1" applyFill="1" applyBorder="1"/>
    <xf numFmtId="0" fontId="9" fillId="0" borderId="20" xfId="0" applyFont="1" applyFill="1" applyBorder="1" applyAlignment="1">
      <alignment horizontal="left"/>
    </xf>
    <xf numFmtId="3" fontId="0" fillId="0" borderId="20" xfId="0" applyNumberFormat="1" applyBorder="1"/>
    <xf numFmtId="0" fontId="2" fillId="2" borderId="4" xfId="0" applyFont="1" applyFill="1" applyBorder="1" applyAlignment="1">
      <alignment horizontal="left" wrapText="1"/>
    </xf>
    <xf numFmtId="0" fontId="3" fillId="2" borderId="48" xfId="0" applyFont="1" applyFill="1" applyBorder="1" applyAlignment="1">
      <alignment vertical="center"/>
    </xf>
    <xf numFmtId="0" fontId="11" fillId="2" borderId="49" xfId="0" applyFont="1" applyFill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6" fillId="0" borderId="17" xfId="0" applyFont="1" applyBorder="1"/>
    <xf numFmtId="0" fontId="0" fillId="0" borderId="16" xfId="0" applyBorder="1" applyAlignment="1">
      <alignment horizontal="left" wrapText="1"/>
    </xf>
    <xf numFmtId="0" fontId="0" fillId="0" borderId="16" xfId="0" applyBorder="1" applyAlignment="1">
      <alignment wrapText="1"/>
    </xf>
    <xf numFmtId="0" fontId="24" fillId="0" borderId="17" xfId="0" applyFont="1" applyBorder="1"/>
    <xf numFmtId="0" fontId="2" fillId="2" borderId="50" xfId="0" applyFont="1" applyFill="1" applyBorder="1" applyAlignment="1"/>
    <xf numFmtId="0" fontId="11" fillId="2" borderId="51" xfId="0" applyFont="1" applyFill="1" applyBorder="1" applyAlignment="1"/>
    <xf numFmtId="0" fontId="11" fillId="2" borderId="4" xfId="0" applyFont="1" applyFill="1" applyBorder="1" applyAlignment="1"/>
    <xf numFmtId="0" fontId="3" fillId="2" borderId="11" xfId="0" applyFont="1" applyFill="1" applyBorder="1" applyAlignment="1">
      <alignment vertical="center"/>
    </xf>
    <xf numFmtId="3" fontId="11" fillId="2" borderId="12" xfId="0" applyNumberFormat="1" applyFont="1" applyFill="1" applyBorder="1"/>
    <xf numFmtId="3" fontId="0" fillId="0" borderId="8" xfId="0" applyNumberFormat="1" applyBorder="1" applyAlignment="1">
      <alignment wrapText="1"/>
    </xf>
    <xf numFmtId="3" fontId="0" fillId="0" borderId="8" xfId="0" applyNumberFormat="1" applyBorder="1"/>
    <xf numFmtId="3" fontId="6" fillId="0" borderId="7" xfId="0" applyNumberFormat="1" applyFont="1" applyBorder="1" applyAlignment="1">
      <alignment horizontal="left" indent="1"/>
    </xf>
    <xf numFmtId="3" fontId="6" fillId="0" borderId="9" xfId="0" applyNumberFormat="1" applyFont="1" applyBorder="1" applyAlignment="1">
      <alignment horizontal="left" indent="1"/>
    </xf>
    <xf numFmtId="0" fontId="2" fillId="2" borderId="2" xfId="0" applyFont="1" applyFill="1" applyBorder="1" applyAlignment="1">
      <alignment wrapText="1"/>
    </xf>
    <xf numFmtId="0" fontId="3" fillId="2" borderId="6" xfId="0" applyFont="1" applyFill="1" applyBorder="1" applyAlignment="1">
      <alignment vertical="center"/>
    </xf>
    <xf numFmtId="0" fontId="4" fillId="0" borderId="7" xfId="0" applyFont="1" applyBorder="1" applyAlignment="1">
      <alignment wrapText="1"/>
    </xf>
    <xf numFmtId="0" fontId="36" fillId="0" borderId="0" xfId="0" applyFont="1" applyBorder="1"/>
    <xf numFmtId="0" fontId="35" fillId="0" borderId="0" xfId="0" applyFont="1" applyBorder="1"/>
  </cellXfs>
  <cellStyles count="5">
    <cellStyle name="Komma 2" xfId="3" xr:uid="{00000000-0005-0000-0000-000000000000}"/>
    <cellStyle name="Link" xfId="4" builtinId="8"/>
    <cellStyle name="Prozent 2" xfId="2" xr:uid="{00000000-0005-0000-0000-000002000000}"/>
    <cellStyle name="Standard" xfId="0" builtinId="0"/>
    <cellStyle name="Standard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95253</xdr:rowOff>
    </xdr:from>
    <xdr:to>
      <xdr:col>0</xdr:col>
      <xdr:colOff>1701511</xdr:colOff>
      <xdr:row>2</xdr:row>
      <xdr:rowOff>167029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3"/>
          <a:ext cx="1701511" cy="4718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22412</xdr:rowOff>
    </xdr:from>
    <xdr:to>
      <xdr:col>0</xdr:col>
      <xdr:colOff>1701511</xdr:colOff>
      <xdr:row>2</xdr:row>
      <xdr:rowOff>94188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12"/>
          <a:ext cx="1701511" cy="4718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0</xdr:col>
      <xdr:colOff>1720561</xdr:colOff>
      <xdr:row>2</xdr:row>
      <xdr:rowOff>109876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38100"/>
          <a:ext cx="1701511" cy="4718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60615</xdr:rowOff>
    </xdr:from>
    <xdr:to>
      <xdr:col>0</xdr:col>
      <xdr:colOff>1701511</xdr:colOff>
      <xdr:row>2</xdr:row>
      <xdr:rowOff>132391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615"/>
          <a:ext cx="1701511" cy="471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52917</xdr:colOff>
      <xdr:row>0</xdr:row>
      <xdr:rowOff>52916</xdr:rowOff>
    </xdr:from>
    <xdr:to>
      <xdr:col>0</xdr:col>
      <xdr:colOff>1754428</xdr:colOff>
      <xdr:row>2</xdr:row>
      <xdr:rowOff>124692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17" y="52916"/>
          <a:ext cx="1701511" cy="471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1749136</xdr:colOff>
      <xdr:row>2</xdr:row>
      <xdr:rowOff>138451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675"/>
          <a:ext cx="1701511" cy="471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1720561</xdr:colOff>
      <xdr:row>2</xdr:row>
      <xdr:rowOff>128926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57150"/>
          <a:ext cx="1701511" cy="471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44824</xdr:rowOff>
    </xdr:from>
    <xdr:to>
      <xdr:col>0</xdr:col>
      <xdr:colOff>1735128</xdr:colOff>
      <xdr:row>2</xdr:row>
      <xdr:rowOff>116600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" y="44824"/>
          <a:ext cx="1701511" cy="471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51957</xdr:colOff>
      <xdr:row>0</xdr:row>
      <xdr:rowOff>60615</xdr:rowOff>
    </xdr:from>
    <xdr:to>
      <xdr:col>0</xdr:col>
      <xdr:colOff>1930979</xdr:colOff>
      <xdr:row>1</xdr:row>
      <xdr:rowOff>363682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7" y="60615"/>
          <a:ext cx="1879022" cy="5030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1768186</xdr:colOff>
      <xdr:row>2</xdr:row>
      <xdr:rowOff>119401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701511" cy="471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0</xdr:row>
      <xdr:rowOff>51955</xdr:rowOff>
    </xdr:from>
    <xdr:to>
      <xdr:col>1</xdr:col>
      <xdr:colOff>316056</xdr:colOff>
      <xdr:row>2</xdr:row>
      <xdr:rowOff>123731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7" y="51955"/>
          <a:ext cx="1699779" cy="471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42333</xdr:rowOff>
    </xdr:from>
    <xdr:to>
      <xdr:col>0</xdr:col>
      <xdr:colOff>1722677</xdr:colOff>
      <xdr:row>2</xdr:row>
      <xdr:rowOff>114109</xdr:rowOff>
    </xdr:to>
    <xdr:pic>
      <xdr:nvPicPr>
        <xdr:cNvPr id="2" name="Grafik 1" title="Logo Sozialministerium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" y="42333"/>
          <a:ext cx="1701511" cy="471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4"/>
  <sheetViews>
    <sheetView tabSelected="1" workbookViewId="0">
      <selection activeCell="E18" sqref="E18"/>
    </sheetView>
  </sheetViews>
  <sheetFormatPr baseColWidth="10" defaultRowHeight="15.75" x14ac:dyDescent="0.25"/>
  <cols>
    <col min="1" max="1" width="107" customWidth="1"/>
    <col min="2" max="3" width="11.125" customWidth="1"/>
  </cols>
  <sheetData>
    <row r="1" spans="1:1" ht="18.75" x14ac:dyDescent="0.3">
      <c r="A1" s="100" t="s">
        <v>165</v>
      </c>
    </row>
    <row r="3" spans="1:1" x14ac:dyDescent="0.25">
      <c r="A3" s="101" t="s">
        <v>133</v>
      </c>
    </row>
    <row r="4" spans="1:1" x14ac:dyDescent="0.25">
      <c r="A4" s="101" t="s">
        <v>134</v>
      </c>
    </row>
    <row r="5" spans="1:1" x14ac:dyDescent="0.25">
      <c r="A5" s="101" t="s">
        <v>135</v>
      </c>
    </row>
    <row r="6" spans="1:1" x14ac:dyDescent="0.25">
      <c r="A6" s="101" t="s">
        <v>136</v>
      </c>
    </row>
    <row r="7" spans="1:1" x14ac:dyDescent="0.25">
      <c r="A7" s="101" t="s">
        <v>137</v>
      </c>
    </row>
    <row r="8" spans="1:1" x14ac:dyDescent="0.25">
      <c r="A8" s="101" t="s">
        <v>138</v>
      </c>
    </row>
    <row r="9" spans="1:1" x14ac:dyDescent="0.25">
      <c r="A9" s="101" t="s">
        <v>144</v>
      </c>
    </row>
    <row r="10" spans="1:1" x14ac:dyDescent="0.25">
      <c r="A10" s="101" t="s">
        <v>139</v>
      </c>
    </row>
    <row r="11" spans="1:1" x14ac:dyDescent="0.25">
      <c r="A11" s="101" t="s">
        <v>140</v>
      </c>
    </row>
    <row r="12" spans="1:1" x14ac:dyDescent="0.25">
      <c r="A12" s="101" t="s">
        <v>141</v>
      </c>
    </row>
    <row r="13" spans="1:1" x14ac:dyDescent="0.25">
      <c r="A13" s="101" t="s">
        <v>142</v>
      </c>
    </row>
    <row r="14" spans="1:1" x14ac:dyDescent="0.25">
      <c r="A14" s="101" t="s">
        <v>143</v>
      </c>
    </row>
  </sheetData>
  <hyperlinks>
    <hyperlink ref="A3" location="'AKÜ Übersicht'!A1" display="Statistik Arbeitskräfteüberlassung Übersichtstabelle" xr:uid="{00000000-0004-0000-0000-000000000000}"/>
    <hyperlink ref="A4" location="'AKÜ Inland'!A1" display="Statistik Arbeitskräfteüberlassung Inland" xr:uid="{00000000-0004-0000-0000-000001000000}"/>
    <hyperlink ref="A5" location="'AKÜ aus EWR Ausland'!A1" display="Statistik Arbeitskräfteüberlassung aus dem EWR Ausland" xr:uid="{00000000-0004-0000-0000-000002000000}"/>
    <hyperlink ref="A6" location="Staatsbürgerschaft!A1" display="Überlassene Arbeitskräfte nach Staatsbürgerschaft" xr:uid="{00000000-0004-0000-0000-000003000000}"/>
    <hyperlink ref="A7" location="Sparten!A1" display="Überlassene Arbeitskräfte nach Sparten" xr:uid="{00000000-0004-0000-0000-000004000000}"/>
    <hyperlink ref="A8" location="Fachversband!A1" display="Überlassen Arbesitskräfte nach Fachverband des beschäftigenden Utnernehmens" xr:uid="{00000000-0004-0000-0000-000005000000}"/>
    <hyperlink ref="A9" location="'Bundesland des Überlassers'!A1" display="Überlassene Arbeitskräfte nach Bundesland des Gewerbeinhabers" xr:uid="{00000000-0004-0000-0000-000006000000}"/>
    <hyperlink ref="A10" location="'Bundesland des Beschäftigers'!A1" display="Überlassene Arbeitskräfte nach Bundesland des beschäftigenden Unternehmens" xr:uid="{00000000-0004-0000-0000-000007000000}"/>
    <hyperlink ref="A11" location="'Inl. Überlasser nach Bundesland'!A1" display="Inländische Gewerbeinhaber nach Bundesländern" xr:uid="{00000000-0004-0000-0000-000008000000}"/>
    <hyperlink ref="A12" location="'aus EWR nach NACE'!A1" display="Aus dem EWR überlassene Arbeitskräfte nach Wirtschaftstätigkeit des beschäftigenden Unternehmens" xr:uid="{00000000-0004-0000-0000-000009000000}"/>
    <hyperlink ref="A13" location="'aus EWR nach Staatsbürgerschaft'!A1" display="Aus dem EWR überlassene Arbeitskräfte nach Staatsbürgerschaft" xr:uid="{00000000-0004-0000-0000-00000A000000}"/>
    <hyperlink ref="A14" location="'aus EWR nach Bundesland'!A1" display="Aus dem EWR überlassene Arbeitskräfte nach Bundesland des beschäftigtenden Unternehmens" xr:uid="{00000000-0004-0000-0000-00000B000000}"/>
  </hyperlinks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4:G16"/>
  <sheetViews>
    <sheetView zoomScaleNormal="100" workbookViewId="0">
      <selection activeCell="A16" sqref="A16"/>
    </sheetView>
  </sheetViews>
  <sheetFormatPr baseColWidth="10" defaultColWidth="11" defaultRowHeight="15.75" x14ac:dyDescent="0.25"/>
  <cols>
    <col min="1" max="1" width="83.625" style="2" customWidth="1"/>
    <col min="2" max="2" width="21.625" style="4" customWidth="1"/>
    <col min="3" max="3" width="11" style="2"/>
    <col min="4" max="4" width="47.625" style="2" customWidth="1"/>
    <col min="5" max="5" width="12.5" style="2" bestFit="1" customWidth="1"/>
    <col min="6" max="6" width="22.25" style="2" customWidth="1"/>
    <col min="7" max="16384" width="11" style="2"/>
  </cols>
  <sheetData>
    <row r="4" spans="1:7" ht="21" x14ac:dyDescent="0.3">
      <c r="A4" s="131" t="s">
        <v>41</v>
      </c>
      <c r="B4" s="132"/>
    </row>
    <row r="5" spans="1:7" ht="18.75" customHeight="1" x14ac:dyDescent="0.25">
      <c r="A5" s="133" t="s">
        <v>145</v>
      </c>
      <c r="B5" s="134"/>
      <c r="D5" s="3"/>
    </row>
    <row r="6" spans="1:7" ht="36" customHeight="1" x14ac:dyDescent="0.25">
      <c r="A6" s="240" t="s">
        <v>42</v>
      </c>
      <c r="B6" s="241">
        <v>1273</v>
      </c>
      <c r="D6" s="3"/>
      <c r="F6" s="7"/>
      <c r="G6" s="18"/>
    </row>
    <row r="7" spans="1:7" x14ac:dyDescent="0.25">
      <c r="A7" s="242" t="s">
        <v>5</v>
      </c>
      <c r="B7" s="243">
        <v>23</v>
      </c>
      <c r="E7" s="19"/>
      <c r="F7" s="7"/>
      <c r="G7" s="18"/>
    </row>
    <row r="8" spans="1:7" x14ac:dyDescent="0.25">
      <c r="A8" s="244" t="s">
        <v>6</v>
      </c>
      <c r="B8" s="243">
        <v>114</v>
      </c>
      <c r="E8" s="19"/>
      <c r="F8" s="7"/>
      <c r="G8" s="18"/>
    </row>
    <row r="9" spans="1:7" x14ac:dyDescent="0.25">
      <c r="A9" s="244" t="s">
        <v>7</v>
      </c>
      <c r="B9" s="243">
        <v>162</v>
      </c>
      <c r="E9" s="19"/>
      <c r="F9" s="7"/>
      <c r="G9" s="18"/>
    </row>
    <row r="10" spans="1:7" x14ac:dyDescent="0.25">
      <c r="A10" s="242" t="s">
        <v>8</v>
      </c>
      <c r="B10" s="243">
        <v>277</v>
      </c>
      <c r="E10" s="19"/>
      <c r="F10" s="7"/>
      <c r="G10" s="18"/>
    </row>
    <row r="11" spans="1:7" x14ac:dyDescent="0.25">
      <c r="A11" s="242" t="s">
        <v>9</v>
      </c>
      <c r="B11" s="243">
        <v>54</v>
      </c>
      <c r="D11" s="20"/>
      <c r="F11" s="7"/>
      <c r="G11" s="18"/>
    </row>
    <row r="12" spans="1:7" x14ac:dyDescent="0.25">
      <c r="A12" s="242" t="s">
        <v>10</v>
      </c>
      <c r="B12" s="243">
        <v>238</v>
      </c>
      <c r="D12" s="21"/>
      <c r="E12" s="22"/>
      <c r="F12" s="7"/>
      <c r="G12" s="18"/>
    </row>
    <row r="13" spans="1:7" x14ac:dyDescent="0.25">
      <c r="A13" s="244" t="s">
        <v>11</v>
      </c>
      <c r="B13" s="243">
        <v>40</v>
      </c>
      <c r="D13" s="21"/>
      <c r="E13" s="19"/>
      <c r="F13" s="7"/>
      <c r="G13" s="18"/>
    </row>
    <row r="14" spans="1:7" x14ac:dyDescent="0.25">
      <c r="A14" s="244" t="s">
        <v>12</v>
      </c>
      <c r="B14" s="243">
        <v>43</v>
      </c>
      <c r="D14" s="21"/>
      <c r="E14" s="22"/>
      <c r="F14" s="7"/>
      <c r="G14" s="18"/>
    </row>
    <row r="15" spans="1:7" x14ac:dyDescent="0.25">
      <c r="A15" s="245" t="s">
        <v>13</v>
      </c>
      <c r="B15" s="246">
        <v>322</v>
      </c>
      <c r="E15" s="19"/>
      <c r="F15" s="23"/>
      <c r="G15" s="18"/>
    </row>
    <row r="16" spans="1:7" x14ac:dyDescent="0.25">
      <c r="A16" s="247" t="s">
        <v>43</v>
      </c>
      <c r="B16" s="248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4:D53"/>
  <sheetViews>
    <sheetView topLeftCell="A17" zoomScaleNormal="100" zoomScaleSheetLayoutView="100" workbookViewId="0">
      <selection activeCell="A4" sqref="A4"/>
    </sheetView>
  </sheetViews>
  <sheetFormatPr baseColWidth="10" defaultColWidth="11" defaultRowHeight="15.75" x14ac:dyDescent="0.25"/>
  <cols>
    <col min="1" max="1" width="53.625" style="2" customWidth="1"/>
    <col min="2" max="2" width="28.25" style="2" customWidth="1"/>
    <col min="3" max="16384" width="11" style="2"/>
  </cols>
  <sheetData>
    <row r="4" spans="1:2" ht="38.25" customHeight="1" x14ac:dyDescent="0.3">
      <c r="A4" s="205" t="s">
        <v>159</v>
      </c>
      <c r="B4" s="207"/>
    </row>
    <row r="5" spans="1:2" ht="21" customHeight="1" x14ac:dyDescent="0.3">
      <c r="A5" s="208" t="s">
        <v>160</v>
      </c>
      <c r="B5" s="249"/>
    </row>
    <row r="6" spans="1:2" ht="33.75" customHeight="1" x14ac:dyDescent="0.25">
      <c r="A6" s="250" t="s">
        <v>150</v>
      </c>
      <c r="B6" s="251"/>
    </row>
    <row r="7" spans="1:2" ht="18" x14ac:dyDescent="0.25">
      <c r="A7" s="252" t="s">
        <v>29</v>
      </c>
      <c r="B7" s="253" t="s">
        <v>30</v>
      </c>
    </row>
    <row r="8" spans="1:2" x14ac:dyDescent="0.25">
      <c r="A8" s="230"/>
      <c r="B8" s="254" t="s">
        <v>4</v>
      </c>
    </row>
    <row r="9" spans="1:2" x14ac:dyDescent="0.25">
      <c r="A9" s="255" t="s">
        <v>31</v>
      </c>
      <c r="B9" s="234">
        <v>1323.4166666666633</v>
      </c>
    </row>
    <row r="10" spans="1:2" x14ac:dyDescent="0.25">
      <c r="A10" s="255" t="s">
        <v>32</v>
      </c>
      <c r="B10" s="234">
        <v>956.25000000000296</v>
      </c>
    </row>
    <row r="11" spans="1:2" x14ac:dyDescent="0.25">
      <c r="A11" s="255" t="s">
        <v>33</v>
      </c>
      <c r="B11" s="234">
        <v>412.91666666666731</v>
      </c>
    </row>
    <row r="12" spans="1:2" x14ac:dyDescent="0.25">
      <c r="A12" s="255" t="s">
        <v>34</v>
      </c>
      <c r="B12" s="234">
        <v>197.91666666666669</v>
      </c>
    </row>
    <row r="13" spans="1:2" ht="31.5" x14ac:dyDescent="0.25">
      <c r="A13" s="255" t="s">
        <v>35</v>
      </c>
      <c r="B13" s="234">
        <v>355.83333333333331</v>
      </c>
    </row>
    <row r="14" spans="1:2" x14ac:dyDescent="0.25">
      <c r="A14" s="255" t="s">
        <v>36</v>
      </c>
      <c r="B14" s="234">
        <v>174.583333333333</v>
      </c>
    </row>
    <row r="15" spans="1:2" x14ac:dyDescent="0.25">
      <c r="A15" s="255" t="s">
        <v>39</v>
      </c>
      <c r="B15" s="234">
        <v>37.0833333333333</v>
      </c>
    </row>
    <row r="16" spans="1:2" x14ac:dyDescent="0.25">
      <c r="A16" s="255" t="s">
        <v>37</v>
      </c>
      <c r="B16" s="234">
        <v>135.5</v>
      </c>
    </row>
    <row r="17" spans="1:2" x14ac:dyDescent="0.25">
      <c r="A17" s="255" t="s">
        <v>161</v>
      </c>
      <c r="B17" s="234">
        <v>49.9166666666667</v>
      </c>
    </row>
    <row r="18" spans="1:2" x14ac:dyDescent="0.25">
      <c r="A18" s="255" t="s">
        <v>38</v>
      </c>
      <c r="B18" s="234">
        <v>44.0833333333334</v>
      </c>
    </row>
    <row r="19" spans="1:2" x14ac:dyDescent="0.25">
      <c r="A19" s="256"/>
      <c r="B19" s="257" t="s">
        <v>14</v>
      </c>
    </row>
    <row r="20" spans="1:2" x14ac:dyDescent="0.25">
      <c r="A20" s="255" t="s">
        <v>31</v>
      </c>
      <c r="B20" s="234">
        <v>1318.5833333333301</v>
      </c>
    </row>
    <row r="21" spans="1:2" x14ac:dyDescent="0.25">
      <c r="A21" s="255" t="s">
        <v>32</v>
      </c>
      <c r="B21" s="234">
        <v>847.33333333333599</v>
      </c>
    </row>
    <row r="22" spans="1:2" x14ac:dyDescent="0.25">
      <c r="A22" s="255" t="s">
        <v>33</v>
      </c>
      <c r="B22" s="234">
        <v>359.083333333334</v>
      </c>
    </row>
    <row r="23" spans="1:2" x14ac:dyDescent="0.25">
      <c r="A23" s="255" t="s">
        <v>34</v>
      </c>
      <c r="B23" s="234">
        <v>165.75</v>
      </c>
    </row>
    <row r="24" spans="1:2" ht="31.5" x14ac:dyDescent="0.25">
      <c r="A24" s="255" t="s">
        <v>35</v>
      </c>
      <c r="B24" s="234">
        <v>294.25</v>
      </c>
    </row>
    <row r="25" spans="1:2" x14ac:dyDescent="0.25">
      <c r="A25" s="255" t="s">
        <v>36</v>
      </c>
      <c r="B25" s="234">
        <v>120.083333333333</v>
      </c>
    </row>
    <row r="26" spans="1:2" x14ac:dyDescent="0.25">
      <c r="A26" s="255" t="s">
        <v>39</v>
      </c>
      <c r="B26" s="234">
        <v>20.5</v>
      </c>
    </row>
    <row r="27" spans="1:2" x14ac:dyDescent="0.25">
      <c r="A27" s="255" t="s">
        <v>37</v>
      </c>
      <c r="B27" s="234">
        <v>108.75</v>
      </c>
    </row>
    <row r="28" spans="1:2" x14ac:dyDescent="0.25">
      <c r="A28" s="255" t="s">
        <v>161</v>
      </c>
      <c r="B28" s="234">
        <v>30.5</v>
      </c>
    </row>
    <row r="29" spans="1:2" x14ac:dyDescent="0.25">
      <c r="A29" s="255" t="s">
        <v>38</v>
      </c>
      <c r="B29" s="234">
        <v>43.0833333333334</v>
      </c>
    </row>
    <row r="30" spans="1:2" x14ac:dyDescent="0.25">
      <c r="A30" s="256"/>
      <c r="B30" s="257" t="s">
        <v>15</v>
      </c>
    </row>
    <row r="31" spans="1:2" x14ac:dyDescent="0.25">
      <c r="A31" s="255" t="s">
        <v>31</v>
      </c>
      <c r="B31" s="234">
        <v>4.8333333333333304</v>
      </c>
    </row>
    <row r="32" spans="1:2" x14ac:dyDescent="0.25">
      <c r="A32" s="255" t="s">
        <v>32</v>
      </c>
      <c r="B32" s="234">
        <v>108.916666666667</v>
      </c>
    </row>
    <row r="33" spans="1:4" x14ac:dyDescent="0.25">
      <c r="A33" s="255" t="s">
        <v>33</v>
      </c>
      <c r="B33" s="234">
        <v>53.8333333333333</v>
      </c>
    </row>
    <row r="34" spans="1:4" x14ac:dyDescent="0.25">
      <c r="A34" s="255" t="s">
        <v>34</v>
      </c>
      <c r="B34" s="234">
        <v>32.1666666666667</v>
      </c>
    </row>
    <row r="35" spans="1:4" ht="31.5" x14ac:dyDescent="0.25">
      <c r="A35" s="255" t="s">
        <v>35</v>
      </c>
      <c r="B35" s="234">
        <v>61.5833333333333</v>
      </c>
    </row>
    <row r="36" spans="1:4" x14ac:dyDescent="0.25">
      <c r="A36" s="255" t="s">
        <v>36</v>
      </c>
      <c r="B36" s="234">
        <v>54.5</v>
      </c>
    </row>
    <row r="37" spans="1:4" x14ac:dyDescent="0.25">
      <c r="A37" s="255" t="s">
        <v>39</v>
      </c>
      <c r="B37" s="234">
        <v>16.5833333333333</v>
      </c>
    </row>
    <row r="38" spans="1:4" x14ac:dyDescent="0.25">
      <c r="A38" s="255" t="s">
        <v>37</v>
      </c>
      <c r="B38" s="234">
        <v>26.75</v>
      </c>
    </row>
    <row r="39" spans="1:4" x14ac:dyDescent="0.25">
      <c r="A39" s="255" t="s">
        <v>161</v>
      </c>
      <c r="B39" s="234">
        <v>19.4166666666667</v>
      </c>
    </row>
    <row r="40" spans="1:4" x14ac:dyDescent="0.25">
      <c r="A40" s="255" t="s">
        <v>38</v>
      </c>
      <c r="B40" s="234">
        <v>1</v>
      </c>
    </row>
    <row r="41" spans="1:4" x14ac:dyDescent="0.25">
      <c r="A41" s="161" t="s">
        <v>40</v>
      </c>
      <c r="B41" s="187"/>
    </row>
    <row r="42" spans="1:4" x14ac:dyDescent="0.25">
      <c r="A42" s="161" t="s">
        <v>162</v>
      </c>
      <c r="B42"/>
    </row>
    <row r="43" spans="1:4" x14ac:dyDescent="0.25">
      <c r="A43" s="14"/>
      <c r="B43" s="15"/>
      <c r="C43" s="16"/>
      <c r="D43" s="15"/>
    </row>
    <row r="44" spans="1:4" x14ac:dyDescent="0.25">
      <c r="A44" s="17"/>
      <c r="B44" s="7"/>
      <c r="C44" s="7"/>
      <c r="D44" s="7"/>
    </row>
    <row r="45" spans="1:4" x14ac:dyDescent="0.25">
      <c r="A45" s="17"/>
      <c r="B45" s="7"/>
      <c r="C45" s="7"/>
      <c r="D45" s="7"/>
    </row>
    <row r="46" spans="1:4" x14ac:dyDescent="0.25">
      <c r="A46" s="17"/>
      <c r="B46" s="7"/>
      <c r="C46" s="7"/>
      <c r="D46" s="7"/>
    </row>
    <row r="47" spans="1:4" x14ac:dyDescent="0.25">
      <c r="A47" s="17"/>
      <c r="B47" s="7"/>
      <c r="C47" s="7"/>
      <c r="D47" s="7"/>
    </row>
    <row r="48" spans="1:4" x14ac:dyDescent="0.25">
      <c r="A48" s="17"/>
      <c r="B48" s="7"/>
      <c r="C48" s="7"/>
      <c r="D48" s="7"/>
    </row>
    <row r="49" spans="1:4" x14ac:dyDescent="0.25">
      <c r="A49" s="17"/>
      <c r="B49" s="7"/>
      <c r="C49" s="7"/>
      <c r="D49" s="7"/>
    </row>
    <row r="50" spans="1:4" x14ac:dyDescent="0.25">
      <c r="A50" s="17"/>
      <c r="B50" s="7"/>
      <c r="C50" s="7"/>
      <c r="D50" s="7"/>
    </row>
    <row r="51" spans="1:4" x14ac:dyDescent="0.25">
      <c r="A51" s="17"/>
      <c r="B51" s="7"/>
      <c r="C51" s="7"/>
      <c r="D51" s="7"/>
    </row>
    <row r="52" spans="1:4" x14ac:dyDescent="0.25">
      <c r="A52" s="17"/>
      <c r="B52" s="7"/>
      <c r="C52" s="7"/>
      <c r="D52" s="7"/>
    </row>
    <row r="53" spans="1:4" x14ac:dyDescent="0.25">
      <c r="A53" s="17"/>
      <c r="B53" s="7"/>
      <c r="C53" s="7"/>
      <c r="D53" s="7"/>
    </row>
  </sheetData>
  <pageMargins left="0.70866141732283472" right="0.70866141732283472" top="0.78740157480314965" bottom="0.78740157480314965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4:I45"/>
  <sheetViews>
    <sheetView topLeftCell="A21" zoomScaleNormal="100" zoomScaleSheetLayoutView="100" workbookViewId="0">
      <selection activeCell="E51" sqref="E51"/>
    </sheetView>
  </sheetViews>
  <sheetFormatPr baseColWidth="10" defaultColWidth="11" defaultRowHeight="15.75" x14ac:dyDescent="0.25"/>
  <cols>
    <col min="1" max="1" width="47.875" style="2" customWidth="1"/>
    <col min="2" max="2" width="26.875" style="4" customWidth="1"/>
    <col min="3" max="16384" width="11" style="2"/>
  </cols>
  <sheetData>
    <row r="4" spans="1:9" ht="24" customHeight="1" x14ac:dyDescent="0.3">
      <c r="A4" s="258" t="s">
        <v>0</v>
      </c>
      <c r="B4" s="259"/>
    </row>
    <row r="5" spans="1:9" ht="17.25" customHeight="1" x14ac:dyDescent="0.3">
      <c r="A5" s="208" t="s">
        <v>17</v>
      </c>
      <c r="B5" s="260"/>
    </row>
    <row r="6" spans="1:9" ht="22.5" customHeight="1" x14ac:dyDescent="0.25">
      <c r="A6" s="261" t="s">
        <v>150</v>
      </c>
      <c r="B6" s="262"/>
    </row>
    <row r="7" spans="1:9" ht="18" x14ac:dyDescent="0.25">
      <c r="A7" s="136" t="s">
        <v>18</v>
      </c>
      <c r="B7" s="263" t="s">
        <v>3</v>
      </c>
    </row>
    <row r="8" spans="1:9" x14ac:dyDescent="0.25">
      <c r="A8" s="136"/>
      <c r="B8" s="168" t="s">
        <v>4</v>
      </c>
    </row>
    <row r="9" spans="1:9" x14ac:dyDescent="0.25">
      <c r="A9" s="136"/>
      <c r="B9" s="264"/>
      <c r="F9" s="10"/>
      <c r="G9" s="11"/>
      <c r="H9" s="8"/>
      <c r="I9" s="8"/>
    </row>
    <row r="10" spans="1:9" x14ac:dyDescent="0.25">
      <c r="A10" s="169" t="s">
        <v>21</v>
      </c>
      <c r="B10" s="170">
        <v>656.83333333333223</v>
      </c>
      <c r="F10" s="12"/>
      <c r="G10" s="7"/>
      <c r="H10" s="7"/>
      <c r="I10" s="7"/>
    </row>
    <row r="11" spans="1:9" x14ac:dyDescent="0.25">
      <c r="A11" s="169" t="s">
        <v>19</v>
      </c>
      <c r="B11" s="170">
        <v>605.41666666666595</v>
      </c>
      <c r="F11" s="12"/>
      <c r="G11" s="7"/>
      <c r="H11" s="7"/>
      <c r="I11" s="7"/>
    </row>
    <row r="12" spans="1:9" x14ac:dyDescent="0.25">
      <c r="A12" s="169" t="s">
        <v>20</v>
      </c>
      <c r="B12" s="170">
        <v>499.91666666666629</v>
      </c>
      <c r="F12" s="12"/>
      <c r="G12" s="7"/>
      <c r="H12" s="7"/>
      <c r="I12" s="7"/>
    </row>
    <row r="13" spans="1:9" x14ac:dyDescent="0.25">
      <c r="A13" s="169" t="s">
        <v>22</v>
      </c>
      <c r="B13" s="170">
        <v>351.91666666666703</v>
      </c>
      <c r="F13" s="12"/>
      <c r="G13" s="7"/>
      <c r="H13" s="7"/>
      <c r="I13" s="7"/>
    </row>
    <row r="14" spans="1:9" x14ac:dyDescent="0.25">
      <c r="A14" s="169" t="s">
        <v>24</v>
      </c>
      <c r="B14" s="170">
        <v>315.75</v>
      </c>
      <c r="F14" s="12"/>
      <c r="G14" s="7"/>
      <c r="H14" s="7"/>
      <c r="I14" s="7"/>
    </row>
    <row r="15" spans="1:9" x14ac:dyDescent="0.25">
      <c r="A15" s="169" t="s">
        <v>25</v>
      </c>
      <c r="B15" s="170">
        <v>244.5000000000004</v>
      </c>
      <c r="F15" s="12"/>
      <c r="G15" s="7"/>
      <c r="H15" s="7"/>
      <c r="I15" s="7"/>
    </row>
    <row r="16" spans="1:9" x14ac:dyDescent="0.25">
      <c r="A16" s="169" t="s">
        <v>23</v>
      </c>
      <c r="B16" s="170">
        <v>163.083333333333</v>
      </c>
      <c r="F16" s="12"/>
      <c r="G16" s="7"/>
      <c r="H16" s="7"/>
      <c r="I16" s="7"/>
    </row>
    <row r="17" spans="1:9" x14ac:dyDescent="0.25">
      <c r="A17" s="169" t="s">
        <v>130</v>
      </c>
      <c r="B17" s="170">
        <v>140.666666666667</v>
      </c>
      <c r="F17" s="12"/>
      <c r="G17" s="7"/>
      <c r="H17" s="7"/>
      <c r="I17" s="7"/>
    </row>
    <row r="18" spans="1:9" x14ac:dyDescent="0.25">
      <c r="A18" s="169" t="s">
        <v>163</v>
      </c>
      <c r="B18" s="170">
        <v>116.3333333333335</v>
      </c>
      <c r="F18" s="12"/>
      <c r="G18" s="7"/>
      <c r="H18" s="7"/>
      <c r="I18" s="7"/>
    </row>
    <row r="19" spans="1:9" x14ac:dyDescent="0.25">
      <c r="A19" s="169" t="s">
        <v>27</v>
      </c>
      <c r="B19" s="170">
        <v>604.58333333333439</v>
      </c>
      <c r="F19" s="12"/>
      <c r="G19" s="7"/>
      <c r="H19" s="7"/>
      <c r="I19" s="7"/>
    </row>
    <row r="20" spans="1:9" x14ac:dyDescent="0.25">
      <c r="A20" s="265" t="s">
        <v>28</v>
      </c>
      <c r="B20" s="173">
        <v>3699</v>
      </c>
      <c r="F20" s="12"/>
      <c r="G20" s="7"/>
      <c r="H20" s="7"/>
      <c r="I20" s="7"/>
    </row>
    <row r="21" spans="1:9" x14ac:dyDescent="0.25">
      <c r="A21" s="136"/>
      <c r="B21" s="173" t="s">
        <v>14</v>
      </c>
    </row>
    <row r="22" spans="1:9" x14ac:dyDescent="0.25">
      <c r="A22" s="169" t="s">
        <v>21</v>
      </c>
      <c r="B22" s="170">
        <v>614.49999999999898</v>
      </c>
    </row>
    <row r="23" spans="1:9" x14ac:dyDescent="0.25">
      <c r="A23" s="169" t="s">
        <v>19</v>
      </c>
      <c r="B23" s="170">
        <v>583.41666666666595</v>
      </c>
    </row>
    <row r="24" spans="1:9" x14ac:dyDescent="0.25">
      <c r="A24" s="169" t="s">
        <v>20</v>
      </c>
      <c r="B24" s="170">
        <v>423.08333333333297</v>
      </c>
    </row>
    <row r="25" spans="1:9" x14ac:dyDescent="0.25">
      <c r="A25" s="169" t="s">
        <v>22</v>
      </c>
      <c r="B25" s="170">
        <v>321.91666666666703</v>
      </c>
    </row>
    <row r="26" spans="1:9" x14ac:dyDescent="0.25">
      <c r="A26" s="169" t="s">
        <v>24</v>
      </c>
      <c r="B26" s="170">
        <v>279.75</v>
      </c>
    </row>
    <row r="27" spans="1:9" x14ac:dyDescent="0.25">
      <c r="A27" s="169" t="s">
        <v>25</v>
      </c>
      <c r="B27" s="170">
        <v>191.416666666667</v>
      </c>
    </row>
    <row r="28" spans="1:9" x14ac:dyDescent="0.25">
      <c r="A28" s="169" t="s">
        <v>23</v>
      </c>
      <c r="B28" s="170">
        <v>156.083333333333</v>
      </c>
    </row>
    <row r="29" spans="1:9" x14ac:dyDescent="0.25">
      <c r="A29" s="169" t="s">
        <v>130</v>
      </c>
      <c r="B29" s="170">
        <v>137.666666666667</v>
      </c>
    </row>
    <row r="30" spans="1:9" x14ac:dyDescent="0.25">
      <c r="A30" s="169" t="s">
        <v>163</v>
      </c>
      <c r="B30" s="170">
        <v>67.3333333333334</v>
      </c>
    </row>
    <row r="31" spans="1:9" x14ac:dyDescent="0.25">
      <c r="A31" s="169" t="s">
        <v>27</v>
      </c>
      <c r="B31" s="170">
        <v>533.83333333333439</v>
      </c>
    </row>
    <row r="32" spans="1:9" x14ac:dyDescent="0.25">
      <c r="A32" s="265" t="s">
        <v>28</v>
      </c>
      <c r="B32" s="173">
        <v>3309</v>
      </c>
    </row>
    <row r="33" spans="1:2" x14ac:dyDescent="0.25">
      <c r="A33" s="136"/>
      <c r="B33" s="173" t="s">
        <v>15</v>
      </c>
    </row>
    <row r="34" spans="1:2" x14ac:dyDescent="0.25">
      <c r="A34" s="169" t="s">
        <v>21</v>
      </c>
      <c r="B34" s="170">
        <v>42.3333333333333</v>
      </c>
    </row>
    <row r="35" spans="1:2" x14ac:dyDescent="0.25">
      <c r="A35" s="169" t="s">
        <v>19</v>
      </c>
      <c r="B35" s="170">
        <v>22</v>
      </c>
    </row>
    <row r="36" spans="1:2" x14ac:dyDescent="0.25">
      <c r="A36" s="169" t="s">
        <v>20</v>
      </c>
      <c r="B36" s="170">
        <v>76.8333333333333</v>
      </c>
    </row>
    <row r="37" spans="1:2" x14ac:dyDescent="0.25">
      <c r="A37" s="169" t="s">
        <v>22</v>
      </c>
      <c r="B37" s="170">
        <v>30</v>
      </c>
    </row>
    <row r="38" spans="1:2" x14ac:dyDescent="0.25">
      <c r="A38" s="169" t="s">
        <v>24</v>
      </c>
      <c r="B38" s="170">
        <v>36</v>
      </c>
    </row>
    <row r="39" spans="1:2" x14ac:dyDescent="0.25">
      <c r="A39" s="169" t="s">
        <v>25</v>
      </c>
      <c r="B39" s="170">
        <v>53.0833333333334</v>
      </c>
    </row>
    <row r="40" spans="1:2" x14ac:dyDescent="0.25">
      <c r="A40" s="169" t="s">
        <v>23</v>
      </c>
      <c r="B40" s="170">
        <v>7</v>
      </c>
    </row>
    <row r="41" spans="1:2" x14ac:dyDescent="0.25">
      <c r="A41" s="169" t="s">
        <v>130</v>
      </c>
      <c r="B41" s="170">
        <v>3</v>
      </c>
    </row>
    <row r="42" spans="1:2" x14ac:dyDescent="0.25">
      <c r="A42" s="169" t="s">
        <v>163</v>
      </c>
      <c r="B42" s="170">
        <v>49.000000000000099</v>
      </c>
    </row>
    <row r="43" spans="1:2" x14ac:dyDescent="0.25">
      <c r="A43" s="169" t="s">
        <v>27</v>
      </c>
      <c r="B43" s="170">
        <v>70.750000000000057</v>
      </c>
    </row>
    <row r="44" spans="1:2" x14ac:dyDescent="0.25">
      <c r="A44" s="266" t="s">
        <v>28</v>
      </c>
      <c r="B44" s="173">
        <v>390.00000000000017</v>
      </c>
    </row>
    <row r="45" spans="1:2" x14ac:dyDescent="0.25">
      <c r="A45" s="176" t="s">
        <v>152</v>
      </c>
      <c r="B45" s="130"/>
    </row>
  </sheetData>
  <pageMargins left="0.70866141732283472" right="0.70866141732283472" top="0.78740157480314965" bottom="0.78740157480314965" header="0.31496062992125984" footer="0.31496062992125984"/>
  <pageSetup paperSize="9" scale="95" orientation="portrait" horizontalDpi="4294967294" verticalDpi="4294967294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4:F44"/>
  <sheetViews>
    <sheetView topLeftCell="A27" zoomScaleNormal="100" zoomScaleSheetLayoutView="100" workbookViewId="0">
      <selection activeCell="A57" sqref="A57"/>
    </sheetView>
  </sheetViews>
  <sheetFormatPr baseColWidth="10" defaultColWidth="11" defaultRowHeight="15.75" x14ac:dyDescent="0.25"/>
  <cols>
    <col min="1" max="1" width="44.125" style="2" customWidth="1"/>
    <col min="2" max="2" width="29.875" style="2" customWidth="1"/>
    <col min="3" max="16384" width="11" style="2"/>
  </cols>
  <sheetData>
    <row r="4" spans="1:6" s="1" customFormat="1" ht="23.25" customHeight="1" x14ac:dyDescent="0.3">
      <c r="A4" s="205" t="s">
        <v>159</v>
      </c>
      <c r="B4" s="267"/>
    </row>
    <row r="5" spans="1:6" s="1" customFormat="1" ht="17.25" customHeight="1" x14ac:dyDescent="0.3">
      <c r="A5" s="208" t="s">
        <v>1</v>
      </c>
      <c r="B5" s="210"/>
    </row>
    <row r="6" spans="1:6" ht="21.75" customHeight="1" x14ac:dyDescent="0.25">
      <c r="A6" s="166" t="s">
        <v>150</v>
      </c>
      <c r="B6" s="268"/>
    </row>
    <row r="7" spans="1:6" ht="39" customHeight="1" x14ac:dyDescent="0.25">
      <c r="A7" s="269" t="s">
        <v>2</v>
      </c>
      <c r="B7" s="183" t="s">
        <v>3</v>
      </c>
      <c r="D7" s="3"/>
    </row>
    <row r="8" spans="1:6" x14ac:dyDescent="0.25">
      <c r="A8" s="136"/>
      <c r="B8" s="184" t="s">
        <v>4</v>
      </c>
      <c r="C8" s="4"/>
    </row>
    <row r="9" spans="1:6" x14ac:dyDescent="0.25">
      <c r="A9" s="137" t="s">
        <v>5</v>
      </c>
      <c r="B9" s="170">
        <v>82.9166666666667</v>
      </c>
      <c r="C9" s="5"/>
      <c r="D9" s="6"/>
      <c r="F9" s="7"/>
    </row>
    <row r="10" spans="1:6" x14ac:dyDescent="0.25">
      <c r="A10" s="137" t="s">
        <v>6</v>
      </c>
      <c r="B10" s="170">
        <v>546.99999999999932</v>
      </c>
      <c r="C10" s="5"/>
      <c r="D10" s="3"/>
      <c r="F10" s="7"/>
    </row>
    <row r="11" spans="1:6" x14ac:dyDescent="0.25">
      <c r="A11" s="137" t="s">
        <v>7</v>
      </c>
      <c r="B11" s="170">
        <v>379.58333333333297</v>
      </c>
      <c r="C11" s="5"/>
      <c r="D11" s="3"/>
      <c r="F11" s="7"/>
    </row>
    <row r="12" spans="1:6" x14ac:dyDescent="0.25">
      <c r="A12" s="137" t="s">
        <v>8</v>
      </c>
      <c r="B12" s="170">
        <v>592.58333333333326</v>
      </c>
      <c r="C12" s="5"/>
      <c r="D12" s="3"/>
      <c r="F12" s="7"/>
    </row>
    <row r="13" spans="1:6" x14ac:dyDescent="0.25">
      <c r="A13" s="137" t="s">
        <v>9</v>
      </c>
      <c r="B13" s="170">
        <v>107.9166666666668</v>
      </c>
      <c r="C13" s="5"/>
      <c r="D13" s="3"/>
      <c r="F13" s="7"/>
    </row>
    <row r="14" spans="1:6" x14ac:dyDescent="0.25">
      <c r="A14" s="137" t="s">
        <v>10</v>
      </c>
      <c r="B14" s="170">
        <v>353.74999999999966</v>
      </c>
      <c r="C14" s="5"/>
      <c r="F14" s="7"/>
    </row>
    <row r="15" spans="1:6" x14ac:dyDescent="0.25">
      <c r="A15" s="137" t="s">
        <v>11</v>
      </c>
      <c r="B15" s="170">
        <v>518.99999999999795</v>
      </c>
      <c r="C15" s="5"/>
      <c r="F15" s="7"/>
    </row>
    <row r="16" spans="1:6" x14ac:dyDescent="0.25">
      <c r="A16" s="137" t="s">
        <v>12</v>
      </c>
      <c r="B16" s="170">
        <v>440.74999999999955</v>
      </c>
      <c r="C16" s="5"/>
      <c r="F16" s="7"/>
    </row>
    <row r="17" spans="1:6" x14ac:dyDescent="0.25">
      <c r="A17" s="137" t="s">
        <v>13</v>
      </c>
      <c r="B17" s="170">
        <v>794.75</v>
      </c>
      <c r="C17" s="5"/>
      <c r="F17" s="7"/>
    </row>
    <row r="18" spans="1:6" x14ac:dyDescent="0.25">
      <c r="A18" s="136"/>
      <c r="B18" s="185" t="s">
        <v>14</v>
      </c>
      <c r="F18" s="8"/>
    </row>
    <row r="19" spans="1:6" x14ac:dyDescent="0.25">
      <c r="A19" s="137" t="s">
        <v>5</v>
      </c>
      <c r="B19" s="170">
        <v>81.6666666666667</v>
      </c>
      <c r="F19" s="7"/>
    </row>
    <row r="20" spans="1:6" x14ac:dyDescent="0.25">
      <c r="A20" s="137" t="s">
        <v>6</v>
      </c>
      <c r="B20" s="170">
        <v>499.916666666666</v>
      </c>
      <c r="F20" s="7"/>
    </row>
    <row r="21" spans="1:6" x14ac:dyDescent="0.25">
      <c r="A21" s="137" t="s">
        <v>7</v>
      </c>
      <c r="B21" s="170">
        <v>365.83333333333297</v>
      </c>
      <c r="F21" s="7"/>
    </row>
    <row r="22" spans="1:6" x14ac:dyDescent="0.25">
      <c r="A22" s="137" t="s">
        <v>8</v>
      </c>
      <c r="B22" s="170">
        <v>570.25</v>
      </c>
      <c r="F22" s="7"/>
    </row>
    <row r="23" spans="1:6" x14ac:dyDescent="0.25">
      <c r="A23" s="137" t="s">
        <v>9</v>
      </c>
      <c r="B23" s="170">
        <v>83.750000000000099</v>
      </c>
      <c r="F23" s="7"/>
    </row>
    <row r="24" spans="1:6" x14ac:dyDescent="0.25">
      <c r="A24" s="137" t="s">
        <v>10</v>
      </c>
      <c r="B24" s="170">
        <v>343.33333333333297</v>
      </c>
      <c r="F24" s="7"/>
    </row>
    <row r="25" spans="1:6" x14ac:dyDescent="0.25">
      <c r="A25" s="137" t="s">
        <v>11</v>
      </c>
      <c r="B25" s="170">
        <v>486.99999999999801</v>
      </c>
      <c r="F25" s="7"/>
    </row>
    <row r="26" spans="1:6" x14ac:dyDescent="0.25">
      <c r="A26" s="137" t="s">
        <v>12</v>
      </c>
      <c r="B26" s="170">
        <v>364.08333333333297</v>
      </c>
      <c r="F26" s="7"/>
    </row>
    <row r="27" spans="1:6" x14ac:dyDescent="0.25">
      <c r="A27" s="137" t="s">
        <v>13</v>
      </c>
      <c r="B27" s="170">
        <v>628.66666666666697</v>
      </c>
      <c r="F27" s="7"/>
    </row>
    <row r="28" spans="1:6" x14ac:dyDescent="0.25">
      <c r="A28" s="136"/>
      <c r="B28" s="185" t="s">
        <v>15</v>
      </c>
      <c r="F28" s="8"/>
    </row>
    <row r="29" spans="1:6" x14ac:dyDescent="0.25">
      <c r="A29" s="137" t="s">
        <v>5</v>
      </c>
      <c r="B29" s="170">
        <v>1.25</v>
      </c>
      <c r="F29" s="7"/>
    </row>
    <row r="30" spans="1:6" x14ac:dyDescent="0.25">
      <c r="A30" s="137" t="s">
        <v>6</v>
      </c>
      <c r="B30" s="170">
        <v>47.0833333333333</v>
      </c>
      <c r="F30" s="7"/>
    </row>
    <row r="31" spans="1:6" x14ac:dyDescent="0.25">
      <c r="A31" s="137" t="s">
        <v>7</v>
      </c>
      <c r="B31" s="170">
        <v>13.75</v>
      </c>
      <c r="F31" s="7"/>
    </row>
    <row r="32" spans="1:6" x14ac:dyDescent="0.25">
      <c r="A32" s="137" t="s">
        <v>8</v>
      </c>
      <c r="B32" s="170">
        <v>22.3333333333333</v>
      </c>
      <c r="F32" s="7"/>
    </row>
    <row r="33" spans="1:6" x14ac:dyDescent="0.25">
      <c r="A33" s="137" t="s">
        <v>9</v>
      </c>
      <c r="B33" s="170">
        <v>24.1666666666667</v>
      </c>
      <c r="F33" s="7"/>
    </row>
    <row r="34" spans="1:6" x14ac:dyDescent="0.25">
      <c r="A34" s="137" t="s">
        <v>10</v>
      </c>
      <c r="B34" s="170">
        <v>10.4166666666667</v>
      </c>
      <c r="F34" s="7"/>
    </row>
    <row r="35" spans="1:6" x14ac:dyDescent="0.25">
      <c r="A35" s="137" t="s">
        <v>11</v>
      </c>
      <c r="B35" s="170">
        <v>32</v>
      </c>
      <c r="F35" s="7"/>
    </row>
    <row r="36" spans="1:6" x14ac:dyDescent="0.25">
      <c r="A36" s="137" t="s">
        <v>12</v>
      </c>
      <c r="B36" s="170">
        <v>76.6666666666666</v>
      </c>
      <c r="F36" s="7"/>
    </row>
    <row r="37" spans="1:6" x14ac:dyDescent="0.25">
      <c r="A37" s="186" t="s">
        <v>13</v>
      </c>
      <c r="B37" s="170">
        <v>166.083333333333</v>
      </c>
      <c r="F37" s="7"/>
    </row>
    <row r="38" spans="1:6" x14ac:dyDescent="0.25">
      <c r="A38" s="161" t="s">
        <v>164</v>
      </c>
      <c r="B38" s="187"/>
    </row>
    <row r="39" spans="1:6" x14ac:dyDescent="0.25">
      <c r="A39" s="161" t="s">
        <v>16</v>
      </c>
      <c r="B39" s="187"/>
    </row>
    <row r="43" spans="1:6" x14ac:dyDescent="0.25">
      <c r="A43" s="3"/>
    </row>
    <row r="44" spans="1:6" x14ac:dyDescent="0.25">
      <c r="A44" s="3"/>
    </row>
  </sheetData>
  <pageMargins left="0.70866141732283472" right="0.70866141732283472" top="0.78740157480314965" bottom="0.78740157480314965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G33"/>
  <sheetViews>
    <sheetView showGridLines="0" zoomScaleNormal="100" workbookViewId="0"/>
  </sheetViews>
  <sheetFormatPr baseColWidth="10" defaultColWidth="11" defaultRowHeight="15.75" x14ac:dyDescent="0.25"/>
  <cols>
    <col min="1" max="1" width="68" style="2" customWidth="1"/>
    <col min="2" max="2" width="28.375" style="4" customWidth="1"/>
    <col min="3" max="3" width="28.375" style="4" hidden="1" customWidth="1"/>
    <col min="4" max="4" width="15.75" style="4" customWidth="1"/>
    <col min="5" max="5" width="15.625" style="2" customWidth="1"/>
    <col min="6" max="6" width="47.625" style="2" customWidth="1"/>
    <col min="7" max="7" width="12.5" style="2" bestFit="1" customWidth="1"/>
    <col min="8" max="8" width="22.25" style="2" customWidth="1"/>
    <col min="9" max="16384" width="11" style="2"/>
  </cols>
  <sheetData>
    <row r="4" spans="1:7" ht="47.25" x14ac:dyDescent="0.25">
      <c r="A4" s="102" t="s">
        <v>92</v>
      </c>
      <c r="B4" s="103" t="s">
        <v>145</v>
      </c>
      <c r="C4" s="103" t="s">
        <v>146</v>
      </c>
      <c r="D4" s="103" t="s">
        <v>93</v>
      </c>
      <c r="E4" s="104" t="s">
        <v>94</v>
      </c>
    </row>
    <row r="5" spans="1:7" ht="57.75" customHeight="1" x14ac:dyDescent="0.25">
      <c r="A5" s="105" t="s">
        <v>95</v>
      </c>
      <c r="B5" s="106">
        <v>1890</v>
      </c>
      <c r="C5" s="107">
        <v>1798</v>
      </c>
      <c r="D5" s="108">
        <f>B5-C5</f>
        <v>92</v>
      </c>
      <c r="E5" s="66">
        <f>D5/C5</f>
        <v>5.116796440489433E-2</v>
      </c>
      <c r="F5" s="3"/>
    </row>
    <row r="6" spans="1:7" ht="36" customHeight="1" x14ac:dyDescent="0.25">
      <c r="A6" s="109" t="s">
        <v>96</v>
      </c>
      <c r="B6" s="106">
        <v>1687</v>
      </c>
      <c r="C6" s="107">
        <v>1586</v>
      </c>
      <c r="D6" s="108">
        <f t="shared" ref="D6:D28" si="0">B6-C6</f>
        <v>101</v>
      </c>
      <c r="E6" s="66">
        <f t="shared" ref="E6:E28" si="1">D6/C6</f>
        <v>6.3682219419924344E-2</v>
      </c>
      <c r="F6" s="3"/>
    </row>
    <row r="7" spans="1:7" x14ac:dyDescent="0.25">
      <c r="A7" s="110" t="s">
        <v>48</v>
      </c>
      <c r="B7" s="106">
        <v>414</v>
      </c>
      <c r="C7" s="107">
        <v>345</v>
      </c>
      <c r="D7" s="108">
        <f>B7-C7</f>
        <v>69</v>
      </c>
      <c r="E7" s="66">
        <f t="shared" si="1"/>
        <v>0.2</v>
      </c>
      <c r="G7" s="19"/>
    </row>
    <row r="8" spans="1:7" x14ac:dyDescent="0.25">
      <c r="A8" s="111" t="s">
        <v>71</v>
      </c>
      <c r="B8" s="112">
        <v>1273</v>
      </c>
      <c r="C8" s="113">
        <v>1241</v>
      </c>
      <c r="D8" s="114">
        <f>B8-C8</f>
        <v>32</v>
      </c>
      <c r="E8" s="64">
        <f>D8/C8</f>
        <v>2.5785656728444802E-2</v>
      </c>
      <c r="F8" s="4"/>
      <c r="G8" s="19"/>
    </row>
    <row r="9" spans="1:7" x14ac:dyDescent="0.25">
      <c r="A9" s="111"/>
      <c r="B9" s="115"/>
      <c r="C9" s="115"/>
      <c r="D9" s="114"/>
      <c r="E9" s="64"/>
      <c r="G9" s="19"/>
    </row>
    <row r="10" spans="1:7" ht="33.75" x14ac:dyDescent="0.25">
      <c r="A10" s="105" t="s">
        <v>97</v>
      </c>
      <c r="B10" s="116">
        <v>1204</v>
      </c>
      <c r="C10" s="117">
        <v>1427</v>
      </c>
      <c r="D10" s="108">
        <f>B10-C10</f>
        <v>-223</v>
      </c>
      <c r="E10" s="66">
        <f>D10/C10</f>
        <v>-0.15627189908899788</v>
      </c>
      <c r="G10" s="19"/>
    </row>
    <row r="11" spans="1:7" ht="18" x14ac:dyDescent="0.25">
      <c r="A11" s="109" t="s">
        <v>98</v>
      </c>
      <c r="B11" s="106">
        <v>1073</v>
      </c>
      <c r="C11" s="107">
        <v>1282</v>
      </c>
      <c r="D11" s="108">
        <f t="shared" ref="D11:D13" si="2">B11-C11</f>
        <v>-209</v>
      </c>
      <c r="E11" s="66">
        <f t="shared" ref="E11:E13" si="3">D11/C11</f>
        <v>-0.16302652106084242</v>
      </c>
      <c r="G11" s="19"/>
    </row>
    <row r="12" spans="1:7" x14ac:dyDescent="0.25">
      <c r="A12" s="110" t="s">
        <v>48</v>
      </c>
      <c r="B12" s="106">
        <f>B11-B13</f>
        <v>336</v>
      </c>
      <c r="C12" s="107">
        <v>439</v>
      </c>
      <c r="D12" s="108">
        <f t="shared" si="2"/>
        <v>-103</v>
      </c>
      <c r="E12" s="66">
        <f t="shared" si="3"/>
        <v>-0.23462414578587698</v>
      </c>
      <c r="G12" s="19"/>
    </row>
    <row r="13" spans="1:7" x14ac:dyDescent="0.25">
      <c r="A13" s="111" t="s">
        <v>71</v>
      </c>
      <c r="B13" s="118">
        <v>737</v>
      </c>
      <c r="C13" s="115">
        <v>843</v>
      </c>
      <c r="D13" s="114">
        <f t="shared" si="2"/>
        <v>-106</v>
      </c>
      <c r="E13" s="64">
        <f t="shared" si="3"/>
        <v>-0.12574139976275209</v>
      </c>
      <c r="G13" s="19"/>
    </row>
    <row r="14" spans="1:7" x14ac:dyDescent="0.25">
      <c r="A14" s="109"/>
      <c r="B14" s="118" t="s">
        <v>4</v>
      </c>
      <c r="C14" s="115" t="s">
        <v>4</v>
      </c>
      <c r="D14" s="108"/>
      <c r="E14" s="66"/>
      <c r="G14" s="19"/>
    </row>
    <row r="15" spans="1:7" ht="18" x14ac:dyDescent="0.25">
      <c r="A15" s="119" t="s">
        <v>99</v>
      </c>
      <c r="B15" s="118">
        <v>82131</v>
      </c>
      <c r="C15" s="115">
        <v>85947</v>
      </c>
      <c r="D15" s="114">
        <f t="shared" si="0"/>
        <v>-3816</v>
      </c>
      <c r="E15" s="64">
        <f t="shared" si="1"/>
        <v>-4.4399455478376211E-2</v>
      </c>
      <c r="F15" s="20"/>
    </row>
    <row r="16" spans="1:7" x14ac:dyDescent="0.25">
      <c r="A16" s="120" t="s">
        <v>100</v>
      </c>
      <c r="B16" s="118"/>
      <c r="C16" s="115"/>
      <c r="D16" s="108"/>
      <c r="E16" s="66"/>
      <c r="F16" s="65"/>
    </row>
    <row r="17" spans="1:7" x14ac:dyDescent="0.25">
      <c r="A17" s="120" t="s">
        <v>101</v>
      </c>
      <c r="B17" s="106">
        <v>78432</v>
      </c>
      <c r="C17" s="107">
        <v>81951</v>
      </c>
      <c r="D17" s="108">
        <f t="shared" si="0"/>
        <v>-3519</v>
      </c>
      <c r="E17" s="66">
        <f t="shared" si="1"/>
        <v>-4.2940293590072114E-2</v>
      </c>
      <c r="F17" s="20"/>
    </row>
    <row r="18" spans="1:7" x14ac:dyDescent="0.25">
      <c r="A18" s="120" t="s">
        <v>102</v>
      </c>
      <c r="B18" s="106">
        <v>3699</v>
      </c>
      <c r="C18" s="107">
        <v>3996</v>
      </c>
      <c r="D18" s="108">
        <f t="shared" si="0"/>
        <v>-297</v>
      </c>
      <c r="E18" s="66">
        <f t="shared" si="1"/>
        <v>-7.4324324324324328E-2</v>
      </c>
      <c r="F18" s="21"/>
      <c r="G18" s="22"/>
    </row>
    <row r="19" spans="1:7" x14ac:dyDescent="0.25">
      <c r="A19" s="109"/>
      <c r="B19" s="118" t="s">
        <v>14</v>
      </c>
      <c r="C19" s="115" t="s">
        <v>14</v>
      </c>
      <c r="D19" s="108"/>
      <c r="E19" s="66"/>
      <c r="F19" s="21"/>
      <c r="G19" s="19"/>
    </row>
    <row r="20" spans="1:7" ht="18" x14ac:dyDescent="0.25">
      <c r="A20" s="119" t="s">
        <v>103</v>
      </c>
      <c r="B20" s="118">
        <v>64893</v>
      </c>
      <c r="C20" s="115">
        <v>67376</v>
      </c>
      <c r="D20" s="114">
        <f t="shared" si="0"/>
        <v>-2483</v>
      </c>
      <c r="E20" s="64">
        <f t="shared" si="1"/>
        <v>-3.6852885300403704E-2</v>
      </c>
      <c r="F20" s="21"/>
      <c r="G20" s="19"/>
    </row>
    <row r="21" spans="1:7" x14ac:dyDescent="0.25">
      <c r="A21" s="120" t="s">
        <v>100</v>
      </c>
      <c r="B21" s="115"/>
      <c r="C21" s="115"/>
      <c r="D21" s="108"/>
      <c r="E21" s="66"/>
      <c r="F21" s="21"/>
      <c r="G21" s="19"/>
    </row>
    <row r="22" spans="1:7" x14ac:dyDescent="0.25">
      <c r="A22" s="120" t="s">
        <v>101</v>
      </c>
      <c r="B22" s="106">
        <v>61584.499999997395</v>
      </c>
      <c r="C22" s="107">
        <v>63792</v>
      </c>
      <c r="D22" s="108">
        <f t="shared" si="0"/>
        <v>-2207.5000000026048</v>
      </c>
      <c r="E22" s="66">
        <f t="shared" si="1"/>
        <v>-3.4604652621059141E-2</v>
      </c>
      <c r="F22" s="21"/>
      <c r="G22" s="19"/>
    </row>
    <row r="23" spans="1:7" x14ac:dyDescent="0.25">
      <c r="A23" s="120" t="s">
        <v>102</v>
      </c>
      <c r="B23" s="106">
        <v>3309.0000000000068</v>
      </c>
      <c r="C23" s="107">
        <v>3584</v>
      </c>
      <c r="D23" s="108">
        <f t="shared" si="0"/>
        <v>-274.99999999999318</v>
      </c>
      <c r="E23" s="66">
        <f t="shared" si="1"/>
        <v>-7.6729910714283811E-2</v>
      </c>
      <c r="F23" s="21"/>
      <c r="G23" s="22"/>
    </row>
    <row r="24" spans="1:7" x14ac:dyDescent="0.25">
      <c r="A24" s="109"/>
      <c r="B24" s="118" t="s">
        <v>15</v>
      </c>
      <c r="C24" s="115" t="s">
        <v>15</v>
      </c>
      <c r="D24" s="108"/>
      <c r="E24" s="66"/>
      <c r="G24" s="19"/>
    </row>
    <row r="25" spans="1:7" ht="18" x14ac:dyDescent="0.25">
      <c r="A25" s="119" t="s">
        <v>104</v>
      </c>
      <c r="B25" s="118">
        <v>17237</v>
      </c>
      <c r="C25" s="115">
        <v>18570</v>
      </c>
      <c r="D25" s="114">
        <f t="shared" si="0"/>
        <v>-1333</v>
      </c>
      <c r="E25" s="64">
        <f t="shared" si="1"/>
        <v>-7.1782444803446421E-2</v>
      </c>
    </row>
    <row r="26" spans="1:7" x14ac:dyDescent="0.25">
      <c r="A26" s="120" t="s">
        <v>100</v>
      </c>
      <c r="B26" s="115"/>
      <c r="C26" s="115"/>
      <c r="D26" s="108" t="s">
        <v>105</v>
      </c>
      <c r="E26" s="66"/>
    </row>
    <row r="27" spans="1:7" x14ac:dyDescent="0.25">
      <c r="A27" s="120" t="s">
        <v>101</v>
      </c>
      <c r="B27" s="106">
        <v>16847.416666666759</v>
      </c>
      <c r="C27" s="107">
        <v>18158</v>
      </c>
      <c r="D27" s="108">
        <f t="shared" si="0"/>
        <v>-1310.5833333332412</v>
      </c>
      <c r="E27" s="66">
        <f t="shared" si="1"/>
        <v>-7.2176634724817779E-2</v>
      </c>
    </row>
    <row r="28" spans="1:7" x14ac:dyDescent="0.25">
      <c r="A28" s="121" t="s">
        <v>102</v>
      </c>
      <c r="B28" s="106">
        <v>390.00000000000045</v>
      </c>
      <c r="C28" s="122">
        <v>412</v>
      </c>
      <c r="D28" s="123">
        <f t="shared" si="0"/>
        <v>-21.999999999999545</v>
      </c>
      <c r="E28" s="124">
        <f t="shared" si="1"/>
        <v>-5.3398058252426078E-2</v>
      </c>
    </row>
    <row r="29" spans="1:7" x14ac:dyDescent="0.25">
      <c r="A29" s="125" t="s">
        <v>106</v>
      </c>
      <c r="B29" s="126"/>
      <c r="C29" s="126"/>
      <c r="D29" s="127"/>
      <c r="E29" s="67"/>
    </row>
    <row r="30" spans="1:7" x14ac:dyDescent="0.25">
      <c r="A30" s="128" t="s">
        <v>107</v>
      </c>
      <c r="B30" s="129"/>
      <c r="C30" s="129"/>
      <c r="D30" s="129"/>
      <c r="E30"/>
    </row>
    <row r="31" spans="1:7" x14ac:dyDescent="0.25">
      <c r="A31" s="128" t="s">
        <v>108</v>
      </c>
      <c r="B31" s="129"/>
      <c r="C31" s="129"/>
      <c r="D31" s="129"/>
      <c r="E31"/>
    </row>
    <row r="32" spans="1:7" x14ac:dyDescent="0.25">
      <c r="A32" s="128" t="s">
        <v>147</v>
      </c>
      <c r="B32" s="130"/>
      <c r="C32" s="130"/>
      <c r="D32" s="130"/>
      <c r="E32"/>
    </row>
    <row r="33" spans="1:1" x14ac:dyDescent="0.25">
      <c r="A33" s="60"/>
    </row>
  </sheetData>
  <pageMargins left="0.7" right="0.7" top="0.78740157499999996" bottom="0.78740157499999996" header="0.3" footer="0.3"/>
  <pageSetup paperSize="9" scale="79" orientation="landscape" horizontalDpi="4294967294" verticalDpi="4294967294" r:id="rId1"/>
  <rowBreaks count="1" manualBreakCount="1">
    <brk id="1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G77"/>
  <sheetViews>
    <sheetView zoomScaleNormal="100" workbookViewId="0"/>
  </sheetViews>
  <sheetFormatPr baseColWidth="10" defaultColWidth="11" defaultRowHeight="15.75" x14ac:dyDescent="0.25"/>
  <cols>
    <col min="1" max="1" width="83.625" style="2" customWidth="1"/>
    <col min="2" max="2" width="21.625" style="4" customWidth="1"/>
    <col min="3" max="3" width="11.625" style="2" bestFit="1" customWidth="1"/>
    <col min="4" max="4" width="47.625" style="2" customWidth="1"/>
    <col min="5" max="5" width="12.5" style="2" bestFit="1" customWidth="1"/>
    <col min="6" max="6" width="22.25" style="2" customWidth="1"/>
    <col min="7" max="16384" width="11" style="2"/>
  </cols>
  <sheetData>
    <row r="4" spans="1:5" ht="18.75" x14ac:dyDescent="0.3">
      <c r="A4" s="131" t="s">
        <v>68</v>
      </c>
      <c r="B4" s="132"/>
    </row>
    <row r="5" spans="1:5" ht="21" customHeight="1" x14ac:dyDescent="0.25">
      <c r="A5" s="133" t="s">
        <v>145</v>
      </c>
      <c r="B5" s="134"/>
      <c r="D5" s="3"/>
    </row>
    <row r="6" spans="1:5" ht="36" customHeight="1" x14ac:dyDescent="0.25">
      <c r="A6" s="135" t="s">
        <v>69</v>
      </c>
      <c r="B6" s="118">
        <v>1890</v>
      </c>
      <c r="D6" s="39"/>
      <c r="E6" s="40"/>
    </row>
    <row r="7" spans="1:5" ht="18" x14ac:dyDescent="0.25">
      <c r="A7" s="136" t="s">
        <v>70</v>
      </c>
      <c r="B7" s="106">
        <v>1687</v>
      </c>
      <c r="D7" s="39"/>
      <c r="E7" s="41"/>
    </row>
    <row r="8" spans="1:5" x14ac:dyDescent="0.25">
      <c r="A8" s="137" t="s">
        <v>48</v>
      </c>
      <c r="B8" s="106">
        <v>414</v>
      </c>
      <c r="C8" s="4"/>
      <c r="D8" s="42"/>
      <c r="E8" s="43"/>
    </row>
    <row r="9" spans="1:5" x14ac:dyDescent="0.25">
      <c r="A9" s="137" t="s">
        <v>71</v>
      </c>
      <c r="B9" s="116">
        <v>1273</v>
      </c>
      <c r="D9" s="39"/>
      <c r="E9" s="41"/>
    </row>
    <row r="10" spans="1:5" x14ac:dyDescent="0.25">
      <c r="A10" s="136"/>
      <c r="B10" s="138"/>
      <c r="D10" s="44"/>
      <c r="E10" s="40"/>
    </row>
    <row r="11" spans="1:5" x14ac:dyDescent="0.25">
      <c r="A11" s="139"/>
      <c r="B11" s="140" t="s">
        <v>4</v>
      </c>
      <c r="D11" s="45"/>
      <c r="E11" s="40"/>
    </row>
    <row r="12" spans="1:5" ht="18" x14ac:dyDescent="0.25">
      <c r="A12" s="141" t="s">
        <v>72</v>
      </c>
      <c r="B12" s="142">
        <v>78431.916666664154</v>
      </c>
      <c r="D12" s="44"/>
      <c r="E12" s="40"/>
    </row>
    <row r="13" spans="1:5" x14ac:dyDescent="0.25">
      <c r="A13" s="143" t="s">
        <v>50</v>
      </c>
      <c r="B13" s="144">
        <v>44443.416666665602</v>
      </c>
      <c r="C13" s="5"/>
      <c r="D13" s="46"/>
      <c r="E13" s="40"/>
    </row>
    <row r="14" spans="1:5" x14ac:dyDescent="0.25">
      <c r="A14" s="137" t="s">
        <v>51</v>
      </c>
      <c r="B14" s="144">
        <v>33988.499999998559</v>
      </c>
      <c r="C14" s="5"/>
      <c r="D14" s="47"/>
      <c r="E14" s="40"/>
    </row>
    <row r="15" spans="1:5" ht="18" x14ac:dyDescent="0.25">
      <c r="A15" s="143" t="s">
        <v>73</v>
      </c>
      <c r="B15" s="144">
        <v>62276.833333332601</v>
      </c>
      <c r="C15" s="5"/>
      <c r="D15" s="47"/>
      <c r="E15" s="40"/>
    </row>
    <row r="16" spans="1:5" ht="18" x14ac:dyDescent="0.25">
      <c r="A16" s="143" t="s">
        <v>74</v>
      </c>
      <c r="B16" s="144">
        <v>16172.333333333219</v>
      </c>
      <c r="C16" s="5"/>
      <c r="D16" s="44"/>
      <c r="E16" s="40"/>
    </row>
    <row r="17" spans="1:7" x14ac:dyDescent="0.25">
      <c r="A17" s="137"/>
      <c r="B17" s="138"/>
      <c r="C17" s="48"/>
      <c r="D17" s="42"/>
      <c r="E17" s="49"/>
    </row>
    <row r="18" spans="1:7" ht="18" x14ac:dyDescent="0.25">
      <c r="A18" s="145" t="s">
        <v>54</v>
      </c>
      <c r="B18" s="146">
        <v>64.276068064543495</v>
      </c>
      <c r="C18" s="48"/>
      <c r="D18" s="50"/>
      <c r="E18" s="51"/>
    </row>
    <row r="19" spans="1:7" x14ac:dyDescent="0.25">
      <c r="A19" s="136" t="s">
        <v>55</v>
      </c>
      <c r="B19" s="138"/>
      <c r="C19" s="48"/>
      <c r="D19" s="42"/>
      <c r="E19" s="40"/>
    </row>
    <row r="20" spans="1:7" x14ac:dyDescent="0.25">
      <c r="A20" s="137" t="s">
        <v>56</v>
      </c>
      <c r="B20" s="144">
        <v>301617</v>
      </c>
      <c r="C20" s="48"/>
      <c r="D20" s="39"/>
      <c r="E20" s="40"/>
    </row>
    <row r="21" spans="1:7" x14ac:dyDescent="0.25">
      <c r="A21" s="137" t="s">
        <v>57</v>
      </c>
      <c r="B21" s="144">
        <v>58505</v>
      </c>
      <c r="C21" s="48"/>
      <c r="D21" s="44"/>
      <c r="E21" s="40"/>
    </row>
    <row r="22" spans="1:7" x14ac:dyDescent="0.25">
      <c r="A22" s="137" t="s">
        <v>58</v>
      </c>
      <c r="B22" s="144">
        <v>33806</v>
      </c>
      <c r="C22" s="48"/>
      <c r="D22" s="44"/>
      <c r="E22" s="40"/>
    </row>
    <row r="23" spans="1:7" x14ac:dyDescent="0.25">
      <c r="A23" s="137" t="s">
        <v>59</v>
      </c>
      <c r="B23" s="144">
        <v>25053</v>
      </c>
      <c r="C23" s="48"/>
      <c r="D23" s="44"/>
      <c r="E23" s="40"/>
    </row>
    <row r="24" spans="1:7" x14ac:dyDescent="0.25">
      <c r="A24" s="137" t="s">
        <v>60</v>
      </c>
      <c r="B24" s="144">
        <v>14681</v>
      </c>
      <c r="C24" s="48"/>
      <c r="D24" s="44"/>
      <c r="E24" s="40"/>
    </row>
    <row r="25" spans="1:7" x14ac:dyDescent="0.25">
      <c r="A25" s="137" t="s">
        <v>61</v>
      </c>
      <c r="B25" s="144">
        <v>2571</v>
      </c>
      <c r="C25" s="48"/>
      <c r="D25" s="44"/>
      <c r="E25" s="40"/>
    </row>
    <row r="26" spans="1:7" x14ac:dyDescent="0.25">
      <c r="A26" s="137" t="s">
        <v>62</v>
      </c>
      <c r="B26" s="144">
        <v>436233</v>
      </c>
      <c r="C26" s="48"/>
      <c r="D26" s="44"/>
      <c r="E26" s="40"/>
    </row>
    <row r="27" spans="1:7" x14ac:dyDescent="0.25">
      <c r="A27" s="137" t="s">
        <v>63</v>
      </c>
      <c r="B27" s="144">
        <v>87307</v>
      </c>
      <c r="C27" s="52"/>
      <c r="D27" s="39"/>
      <c r="E27" s="49"/>
    </row>
    <row r="28" spans="1:7" x14ac:dyDescent="0.25">
      <c r="A28" s="141" t="s">
        <v>75</v>
      </c>
      <c r="B28" s="142">
        <v>523540</v>
      </c>
      <c r="C28" s="53"/>
      <c r="D28" s="39"/>
      <c r="E28" s="54"/>
      <c r="G28" s="38"/>
    </row>
    <row r="29" spans="1:7" x14ac:dyDescent="0.25">
      <c r="A29" s="136"/>
      <c r="B29" s="138"/>
      <c r="C29" s="53"/>
      <c r="D29" s="39"/>
      <c r="E29" s="55"/>
      <c r="G29" s="38"/>
    </row>
    <row r="30" spans="1:7" ht="18" x14ac:dyDescent="0.25">
      <c r="A30" s="136" t="s">
        <v>76</v>
      </c>
      <c r="B30" s="146">
        <v>207</v>
      </c>
      <c r="C30" s="48"/>
      <c r="D30" s="39"/>
      <c r="E30" s="40"/>
    </row>
    <row r="31" spans="1:7" x14ac:dyDescent="0.25">
      <c r="A31" s="136"/>
      <c r="B31" s="138"/>
      <c r="C31" s="48"/>
      <c r="D31" s="39"/>
      <c r="E31" s="41"/>
    </row>
    <row r="32" spans="1:7" x14ac:dyDescent="0.25">
      <c r="A32" s="139"/>
      <c r="B32" s="140" t="s">
        <v>14</v>
      </c>
      <c r="C32" s="48"/>
      <c r="D32" s="42"/>
      <c r="E32" s="43"/>
    </row>
    <row r="33" spans="1:5" ht="18" x14ac:dyDescent="0.25">
      <c r="A33" s="141" t="s">
        <v>72</v>
      </c>
      <c r="B33" s="142">
        <v>61584.499999997395</v>
      </c>
      <c r="C33" s="5"/>
      <c r="D33" s="39"/>
      <c r="E33" s="41"/>
    </row>
    <row r="34" spans="1:5" x14ac:dyDescent="0.25">
      <c r="A34" s="143" t="s">
        <v>50</v>
      </c>
      <c r="B34" s="144">
        <v>32788.749999998799</v>
      </c>
      <c r="C34" s="48"/>
      <c r="D34" s="44"/>
      <c r="E34" s="40"/>
    </row>
    <row r="35" spans="1:5" x14ac:dyDescent="0.25">
      <c r="A35" s="137" t="s">
        <v>51</v>
      </c>
      <c r="B35" s="144">
        <v>28795.749999998599</v>
      </c>
      <c r="C35" s="48"/>
      <c r="D35" s="45"/>
      <c r="E35" s="40"/>
    </row>
    <row r="36" spans="1:5" ht="18" x14ac:dyDescent="0.25">
      <c r="A36" s="143" t="s">
        <v>73</v>
      </c>
      <c r="B36" s="144">
        <v>52152.833333332601</v>
      </c>
      <c r="C36" s="48"/>
      <c r="D36" s="44"/>
      <c r="E36" s="40"/>
    </row>
    <row r="37" spans="1:5" ht="18" x14ac:dyDescent="0.25">
      <c r="A37" s="143" t="s">
        <v>74</v>
      </c>
      <c r="B37" s="144">
        <v>9444.6666666665587</v>
      </c>
      <c r="C37" s="48"/>
      <c r="D37" s="46"/>
      <c r="E37" s="40"/>
    </row>
    <row r="38" spans="1:5" x14ac:dyDescent="0.25">
      <c r="A38" s="136"/>
      <c r="B38" s="147"/>
      <c r="C38" s="48"/>
      <c r="D38" s="47"/>
      <c r="E38" s="40"/>
    </row>
    <row r="39" spans="1:5" ht="18" x14ac:dyDescent="0.25">
      <c r="A39" s="145" t="s">
        <v>54</v>
      </c>
      <c r="B39" s="146">
        <v>70.057496953761301</v>
      </c>
      <c r="C39" s="48"/>
      <c r="D39" s="47"/>
      <c r="E39" s="40"/>
    </row>
    <row r="40" spans="1:5" x14ac:dyDescent="0.25">
      <c r="A40" s="136" t="s">
        <v>55</v>
      </c>
      <c r="B40" s="138"/>
      <c r="C40" s="48"/>
      <c r="D40" s="44"/>
      <c r="E40" s="40"/>
    </row>
    <row r="41" spans="1:5" x14ac:dyDescent="0.25">
      <c r="A41" s="137" t="s">
        <v>56</v>
      </c>
      <c r="B41" s="144">
        <v>203173</v>
      </c>
      <c r="C41" s="48"/>
      <c r="D41" s="42"/>
      <c r="E41" s="49"/>
    </row>
    <row r="42" spans="1:5" x14ac:dyDescent="0.25">
      <c r="A42" s="137" t="s">
        <v>57</v>
      </c>
      <c r="B42" s="144">
        <v>49221</v>
      </c>
      <c r="C42" s="48"/>
      <c r="D42" s="50"/>
      <c r="E42" s="41"/>
    </row>
    <row r="43" spans="1:5" x14ac:dyDescent="0.25">
      <c r="A43" s="137" t="s">
        <v>58</v>
      </c>
      <c r="B43" s="144">
        <v>27141</v>
      </c>
      <c r="C43" s="48"/>
      <c r="D43" s="42"/>
      <c r="E43" s="41"/>
    </row>
    <row r="44" spans="1:5" x14ac:dyDescent="0.25">
      <c r="A44" s="137" t="s">
        <v>59</v>
      </c>
      <c r="B44" s="144">
        <v>19252</v>
      </c>
      <c r="C44" s="48"/>
      <c r="D44" s="39"/>
      <c r="E44" s="41"/>
    </row>
    <row r="45" spans="1:5" x14ac:dyDescent="0.25">
      <c r="A45" s="137" t="s">
        <v>60</v>
      </c>
      <c r="B45" s="144">
        <v>11115</v>
      </c>
      <c r="C45" s="48"/>
      <c r="D45" s="44"/>
      <c r="E45" s="40"/>
    </row>
    <row r="46" spans="1:5" x14ac:dyDescent="0.25">
      <c r="A46" s="137" t="s">
        <v>61</v>
      </c>
      <c r="B46" s="144">
        <v>1958</v>
      </c>
      <c r="C46" s="48"/>
      <c r="D46" s="44"/>
      <c r="E46" s="40"/>
    </row>
    <row r="47" spans="1:5" x14ac:dyDescent="0.25">
      <c r="A47" s="137" t="s">
        <v>62</v>
      </c>
      <c r="B47" s="144">
        <v>311860</v>
      </c>
      <c r="C47" s="48"/>
      <c r="D47" s="44"/>
      <c r="E47" s="40"/>
    </row>
    <row r="48" spans="1:5" x14ac:dyDescent="0.25">
      <c r="A48" s="137" t="s">
        <v>63</v>
      </c>
      <c r="B48" s="144">
        <v>69820</v>
      </c>
      <c r="C48" s="48"/>
      <c r="D48" s="44"/>
      <c r="E48" s="40"/>
    </row>
    <row r="49" spans="1:5" x14ac:dyDescent="0.25">
      <c r="A49" s="141" t="s">
        <v>75</v>
      </c>
      <c r="B49" s="142">
        <v>381680</v>
      </c>
      <c r="C49" s="53"/>
      <c r="D49" s="44"/>
      <c r="E49" s="40"/>
    </row>
    <row r="50" spans="1:5" x14ac:dyDescent="0.25">
      <c r="A50" s="141"/>
      <c r="B50" s="148"/>
      <c r="C50" s="53"/>
      <c r="D50" s="44"/>
      <c r="E50" s="40"/>
    </row>
    <row r="51" spans="1:5" ht="18" x14ac:dyDescent="0.25">
      <c r="A51" s="149" t="s">
        <v>76</v>
      </c>
      <c r="B51" s="146">
        <v>207</v>
      </c>
      <c r="C51" s="48"/>
      <c r="D51" s="39"/>
      <c r="E51" s="49"/>
    </row>
    <row r="52" spans="1:5" x14ac:dyDescent="0.25">
      <c r="A52" s="149"/>
      <c r="B52" s="138"/>
      <c r="C52" s="48"/>
      <c r="D52" s="39"/>
      <c r="E52" s="54"/>
    </row>
    <row r="53" spans="1:5" x14ac:dyDescent="0.25">
      <c r="A53" s="139"/>
      <c r="B53" s="140" t="s">
        <v>15</v>
      </c>
      <c r="C53" s="48"/>
      <c r="D53" s="56"/>
      <c r="E53" s="57"/>
    </row>
    <row r="54" spans="1:5" ht="18" x14ac:dyDescent="0.25">
      <c r="A54" s="141" t="s">
        <v>72</v>
      </c>
      <c r="B54" s="142">
        <v>16847.416666666759</v>
      </c>
      <c r="C54" s="5"/>
      <c r="D54" s="39"/>
      <c r="E54" s="40"/>
    </row>
    <row r="55" spans="1:5" x14ac:dyDescent="0.25">
      <c r="A55" s="143" t="s">
        <v>50</v>
      </c>
      <c r="B55" s="144">
        <v>11654.666666666801</v>
      </c>
      <c r="D55" s="39"/>
      <c r="E55" s="41"/>
    </row>
    <row r="56" spans="1:5" x14ac:dyDescent="0.25">
      <c r="A56" s="137" t="s">
        <v>51</v>
      </c>
      <c r="B56" s="144">
        <v>5192.74999999996</v>
      </c>
      <c r="D56" s="42"/>
      <c r="E56" s="58"/>
    </row>
    <row r="57" spans="1:5" ht="18" x14ac:dyDescent="0.25">
      <c r="A57" s="143" t="s">
        <v>73</v>
      </c>
      <c r="B57" s="144">
        <v>10124</v>
      </c>
      <c r="D57" s="39"/>
      <c r="E57" s="59"/>
    </row>
    <row r="58" spans="1:5" ht="18" x14ac:dyDescent="0.25">
      <c r="A58" s="143" t="s">
        <v>74</v>
      </c>
      <c r="B58" s="144">
        <v>6727.6666666666606</v>
      </c>
      <c r="D58" s="44"/>
      <c r="E58" s="40"/>
    </row>
    <row r="59" spans="1:5" x14ac:dyDescent="0.25">
      <c r="A59" s="137"/>
      <c r="B59" s="138"/>
      <c r="D59" s="45"/>
      <c r="E59" s="40"/>
    </row>
    <row r="60" spans="1:5" ht="18" x14ac:dyDescent="0.25">
      <c r="A60" s="145" t="s">
        <v>54</v>
      </c>
      <c r="B60" s="146">
        <v>49.8</v>
      </c>
      <c r="D60" s="44"/>
      <c r="E60" s="40"/>
    </row>
    <row r="61" spans="1:5" x14ac:dyDescent="0.25">
      <c r="A61" s="136" t="s">
        <v>55</v>
      </c>
      <c r="B61" s="138"/>
      <c r="D61" s="46"/>
      <c r="E61" s="41"/>
    </row>
    <row r="62" spans="1:5" x14ac:dyDescent="0.25">
      <c r="A62" s="137" t="s">
        <v>56</v>
      </c>
      <c r="B62" s="144">
        <v>98444</v>
      </c>
      <c r="D62" s="47"/>
      <c r="E62" s="40"/>
    </row>
    <row r="63" spans="1:5" x14ac:dyDescent="0.25">
      <c r="A63" s="137" t="s">
        <v>57</v>
      </c>
      <c r="B63" s="144">
        <v>9284</v>
      </c>
      <c r="D63" s="47"/>
      <c r="E63" s="40"/>
    </row>
    <row r="64" spans="1:5" x14ac:dyDescent="0.25">
      <c r="A64" s="137" t="s">
        <v>58</v>
      </c>
      <c r="B64" s="144">
        <v>6665</v>
      </c>
      <c r="D64" s="44"/>
      <c r="E64" s="40"/>
    </row>
    <row r="65" spans="1:5" x14ac:dyDescent="0.25">
      <c r="A65" s="137" t="s">
        <v>59</v>
      </c>
      <c r="B65" s="144">
        <v>5801</v>
      </c>
      <c r="D65" s="42"/>
      <c r="E65" s="49"/>
    </row>
    <row r="66" spans="1:5" x14ac:dyDescent="0.25">
      <c r="A66" s="137" t="s">
        <v>60</v>
      </c>
      <c r="B66" s="144">
        <v>3566</v>
      </c>
      <c r="D66" s="50"/>
      <c r="E66" s="41"/>
    </row>
    <row r="67" spans="1:5" x14ac:dyDescent="0.25">
      <c r="A67" s="137" t="s">
        <v>61</v>
      </c>
      <c r="B67" s="144">
        <v>613</v>
      </c>
      <c r="D67" s="42"/>
      <c r="E67" s="41"/>
    </row>
    <row r="68" spans="1:5" x14ac:dyDescent="0.25">
      <c r="A68" s="137" t="s">
        <v>62</v>
      </c>
      <c r="B68" s="144">
        <v>124373</v>
      </c>
      <c r="D68" s="39"/>
      <c r="E68" s="41"/>
    </row>
    <row r="69" spans="1:5" x14ac:dyDescent="0.25">
      <c r="A69" s="137" t="s">
        <v>63</v>
      </c>
      <c r="B69" s="144">
        <v>17487</v>
      </c>
      <c r="C69" s="38"/>
      <c r="D69" s="44"/>
      <c r="E69" s="40"/>
    </row>
    <row r="70" spans="1:5" x14ac:dyDescent="0.25">
      <c r="A70" s="141" t="s">
        <v>75</v>
      </c>
      <c r="B70" s="142">
        <v>141860</v>
      </c>
      <c r="C70" s="38"/>
      <c r="D70" s="44"/>
      <c r="E70" s="40"/>
    </row>
    <row r="71" spans="1:5" x14ac:dyDescent="0.25">
      <c r="A71" s="150"/>
      <c r="B71" s="151"/>
      <c r="C71" s="38"/>
      <c r="D71" s="44"/>
      <c r="E71" s="40"/>
    </row>
    <row r="72" spans="1:5" ht="18" x14ac:dyDescent="0.25">
      <c r="A72" s="152" t="s">
        <v>76</v>
      </c>
      <c r="B72" s="153">
        <v>206</v>
      </c>
      <c r="D72" s="44"/>
      <c r="E72" s="40"/>
    </row>
    <row r="73" spans="1:5" x14ac:dyDescent="0.25">
      <c r="A73" s="128" t="s">
        <v>77</v>
      </c>
      <c r="B73" s="129"/>
      <c r="D73" s="44"/>
      <c r="E73" s="40"/>
    </row>
    <row r="74" spans="1:5" x14ac:dyDescent="0.25">
      <c r="A74" s="128" t="s">
        <v>148</v>
      </c>
      <c r="B74" s="130"/>
      <c r="D74" s="44"/>
      <c r="E74" s="40"/>
    </row>
    <row r="75" spans="1:5" x14ac:dyDescent="0.25">
      <c r="A75" s="128" t="s">
        <v>78</v>
      </c>
      <c r="B75" s="130"/>
      <c r="D75" s="39"/>
      <c r="E75" s="49"/>
    </row>
    <row r="76" spans="1:5" x14ac:dyDescent="0.25">
      <c r="A76" s="128" t="s">
        <v>79</v>
      </c>
      <c r="B76" s="130"/>
    </row>
    <row r="77" spans="1:5" x14ac:dyDescent="0.25">
      <c r="A77" s="128" t="s">
        <v>80</v>
      </c>
      <c r="B77" s="130"/>
    </row>
  </sheetData>
  <pageMargins left="0.7" right="0.7" top="0.78740157499999996" bottom="0.78740157499999996" header="0.3" footer="0.3"/>
  <pageSetup paperSize="9" scale="57" orientation="portrait" r:id="rId1"/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H76"/>
  <sheetViews>
    <sheetView zoomScaleNormal="100" workbookViewId="0"/>
  </sheetViews>
  <sheetFormatPr baseColWidth="10" defaultColWidth="11" defaultRowHeight="15.75" x14ac:dyDescent="0.25"/>
  <cols>
    <col min="1" max="1" width="80.125" style="2" customWidth="1"/>
    <col min="2" max="2" width="18.75" style="37" customWidth="1"/>
    <col min="3" max="6" width="11" style="2"/>
    <col min="7" max="7" width="23.125" style="2" customWidth="1"/>
    <col min="8" max="16384" width="11" style="2"/>
  </cols>
  <sheetData>
    <row r="4" spans="1:8" ht="37.5" x14ac:dyDescent="0.3">
      <c r="A4" s="154" t="s">
        <v>44</v>
      </c>
      <c r="B4" s="132"/>
    </row>
    <row r="5" spans="1:8" ht="20.25" customHeight="1" x14ac:dyDescent="0.25">
      <c r="A5" s="133" t="s">
        <v>145</v>
      </c>
      <c r="B5" s="134"/>
    </row>
    <row r="6" spans="1:8" ht="18" x14ac:dyDescent="0.25">
      <c r="A6" s="145" t="s">
        <v>45</v>
      </c>
      <c r="B6" s="144">
        <v>1204</v>
      </c>
      <c r="G6" s="24"/>
      <c r="H6" s="25"/>
    </row>
    <row r="7" spans="1:8" ht="18" x14ac:dyDescent="0.25">
      <c r="A7" s="136" t="s">
        <v>46</v>
      </c>
      <c r="B7" s="142">
        <v>1073</v>
      </c>
      <c r="D7" s="4"/>
      <c r="G7" s="24"/>
      <c r="H7" s="25"/>
    </row>
    <row r="8" spans="1:8" x14ac:dyDescent="0.25">
      <c r="A8" s="137" t="s">
        <v>47</v>
      </c>
      <c r="B8" s="144">
        <v>737</v>
      </c>
      <c r="G8" s="26"/>
      <c r="H8" s="24"/>
    </row>
    <row r="9" spans="1:8" x14ac:dyDescent="0.25">
      <c r="A9" s="137" t="s">
        <v>48</v>
      </c>
      <c r="B9" s="144">
        <v>336</v>
      </c>
      <c r="C9" s="4"/>
      <c r="G9" s="24"/>
      <c r="H9" s="24"/>
    </row>
    <row r="10" spans="1:8" x14ac:dyDescent="0.25">
      <c r="A10" s="136"/>
      <c r="B10" s="155"/>
      <c r="G10" s="27"/>
      <c r="H10" s="25"/>
    </row>
    <row r="11" spans="1:8" x14ac:dyDescent="0.25">
      <c r="A11" s="139"/>
      <c r="B11" s="140" t="s">
        <v>4</v>
      </c>
      <c r="G11" s="27"/>
      <c r="H11" s="25"/>
    </row>
    <row r="12" spans="1:8" ht="18" x14ac:dyDescent="0.25">
      <c r="A12" s="141" t="s">
        <v>49</v>
      </c>
      <c r="B12" s="142">
        <v>3699.0000000000073</v>
      </c>
      <c r="C12" s="4"/>
      <c r="D12" s="28"/>
      <c r="G12" s="27"/>
      <c r="H12" s="25"/>
    </row>
    <row r="13" spans="1:8" x14ac:dyDescent="0.25">
      <c r="A13" s="143" t="s">
        <v>50</v>
      </c>
      <c r="B13" s="144">
        <v>244.5000000000004</v>
      </c>
      <c r="D13" s="28"/>
      <c r="G13" s="29"/>
    </row>
    <row r="14" spans="1:8" x14ac:dyDescent="0.25">
      <c r="A14" s="137" t="s">
        <v>51</v>
      </c>
      <c r="B14" s="144">
        <v>3454.5000000000068</v>
      </c>
      <c r="D14" s="28"/>
      <c r="G14" s="30"/>
      <c r="H14" s="25"/>
    </row>
    <row r="15" spans="1:8" x14ac:dyDescent="0.25">
      <c r="A15" s="143" t="s">
        <v>52</v>
      </c>
      <c r="B15" s="144">
        <v>2896.9166666666697</v>
      </c>
      <c r="D15" s="28"/>
      <c r="G15" s="30"/>
      <c r="H15" s="25"/>
    </row>
    <row r="16" spans="1:8" x14ac:dyDescent="0.25">
      <c r="A16" s="143" t="s">
        <v>53</v>
      </c>
      <c r="B16" s="144">
        <v>820.74999999999864</v>
      </c>
      <c r="D16" s="28"/>
      <c r="G16" s="27"/>
    </row>
    <row r="17" spans="1:8" x14ac:dyDescent="0.25">
      <c r="A17" s="137"/>
      <c r="B17" s="138"/>
      <c r="G17" s="26"/>
      <c r="H17" s="31"/>
    </row>
    <row r="18" spans="1:8" ht="18" x14ac:dyDescent="0.25">
      <c r="A18" s="145" t="s">
        <v>54</v>
      </c>
      <c r="B18" s="156">
        <v>90</v>
      </c>
      <c r="G18" s="32"/>
      <c r="H18" s="33"/>
    </row>
    <row r="19" spans="1:8" x14ac:dyDescent="0.25">
      <c r="A19" s="136" t="s">
        <v>55</v>
      </c>
      <c r="B19" s="138"/>
      <c r="G19" s="26"/>
      <c r="H19" s="25"/>
    </row>
    <row r="20" spans="1:8" x14ac:dyDescent="0.25">
      <c r="A20" s="137" t="s">
        <v>56</v>
      </c>
      <c r="B20" s="144">
        <v>6839</v>
      </c>
      <c r="C20" s="34"/>
      <c r="G20" s="24"/>
    </row>
    <row r="21" spans="1:8" x14ac:dyDescent="0.25">
      <c r="A21" s="137" t="s">
        <v>57</v>
      </c>
      <c r="B21" s="144">
        <v>2671</v>
      </c>
      <c r="G21" s="27"/>
      <c r="H21" s="25"/>
    </row>
    <row r="22" spans="1:8" x14ac:dyDescent="0.25">
      <c r="A22" s="137" t="s">
        <v>58</v>
      </c>
      <c r="B22" s="144">
        <v>1719</v>
      </c>
      <c r="G22" s="27"/>
      <c r="H22" s="25"/>
    </row>
    <row r="23" spans="1:8" x14ac:dyDescent="0.25">
      <c r="A23" s="137" t="s">
        <v>59</v>
      </c>
      <c r="B23" s="144">
        <v>1041</v>
      </c>
      <c r="G23" s="27"/>
      <c r="H23" s="25"/>
    </row>
    <row r="24" spans="1:8" x14ac:dyDescent="0.25">
      <c r="A24" s="137" t="s">
        <v>60</v>
      </c>
      <c r="B24" s="144">
        <v>705</v>
      </c>
      <c r="G24" s="27"/>
      <c r="H24" s="25"/>
    </row>
    <row r="25" spans="1:8" x14ac:dyDescent="0.25">
      <c r="A25" s="137" t="s">
        <v>61</v>
      </c>
      <c r="B25" s="144">
        <v>62</v>
      </c>
      <c r="G25" s="27"/>
      <c r="H25" s="25"/>
    </row>
    <row r="26" spans="1:8" x14ac:dyDescent="0.25">
      <c r="A26" s="137" t="s">
        <v>62</v>
      </c>
      <c r="B26" s="144">
        <v>13037</v>
      </c>
      <c r="C26" s="4"/>
      <c r="G26" s="27"/>
      <c r="H26" s="25"/>
    </row>
    <row r="27" spans="1:8" x14ac:dyDescent="0.25">
      <c r="A27" s="137" t="s">
        <v>63</v>
      </c>
      <c r="B27" s="144">
        <v>3427</v>
      </c>
      <c r="C27" s="4"/>
      <c r="D27" s="3"/>
      <c r="G27" s="27"/>
      <c r="H27" s="24"/>
    </row>
    <row r="28" spans="1:8" x14ac:dyDescent="0.25">
      <c r="A28" s="136" t="s">
        <v>64</v>
      </c>
      <c r="B28" s="144">
        <v>16464</v>
      </c>
      <c r="G28" s="24"/>
      <c r="H28" s="24"/>
    </row>
    <row r="29" spans="1:8" x14ac:dyDescent="0.25">
      <c r="A29" s="137"/>
      <c r="B29" s="138"/>
      <c r="D29" s="3"/>
      <c r="G29" s="24"/>
      <c r="H29" s="25"/>
    </row>
    <row r="30" spans="1:8" x14ac:dyDescent="0.25">
      <c r="A30" s="139"/>
      <c r="B30" s="140" t="s">
        <v>14</v>
      </c>
      <c r="D30" s="3"/>
      <c r="G30" s="24"/>
      <c r="H30" s="25"/>
    </row>
    <row r="31" spans="1:8" ht="18" x14ac:dyDescent="0.25">
      <c r="A31" s="141" t="s">
        <v>49</v>
      </c>
      <c r="B31" s="142">
        <v>3309.0000000000068</v>
      </c>
      <c r="C31" s="35"/>
      <c r="D31" s="36"/>
      <c r="G31" s="26"/>
      <c r="H31" s="24"/>
    </row>
    <row r="32" spans="1:8" x14ac:dyDescent="0.25">
      <c r="A32" s="143" t="s">
        <v>50</v>
      </c>
      <c r="B32" s="144">
        <v>191.416666666667</v>
      </c>
      <c r="D32" s="19"/>
      <c r="G32" s="24"/>
      <c r="H32" s="24"/>
    </row>
    <row r="33" spans="1:8" x14ac:dyDescent="0.25">
      <c r="A33" s="137" t="s">
        <v>51</v>
      </c>
      <c r="B33" s="144">
        <v>3117.5833333333399</v>
      </c>
      <c r="D33" s="19"/>
      <c r="G33" s="27"/>
      <c r="H33" s="25"/>
    </row>
    <row r="34" spans="1:8" x14ac:dyDescent="0.25">
      <c r="A34" s="143" t="s">
        <v>52</v>
      </c>
      <c r="B34" s="144">
        <v>2703.2500000000032</v>
      </c>
      <c r="D34" s="3"/>
      <c r="G34" s="27"/>
      <c r="H34" s="25"/>
    </row>
    <row r="35" spans="1:8" x14ac:dyDescent="0.25">
      <c r="A35" s="143" t="s">
        <v>53</v>
      </c>
      <c r="B35" s="144">
        <v>622.74999999999898</v>
      </c>
      <c r="D35" s="3"/>
      <c r="G35" s="27"/>
      <c r="H35" s="25"/>
    </row>
    <row r="36" spans="1:8" x14ac:dyDescent="0.25">
      <c r="A36" s="137"/>
      <c r="B36" s="155"/>
      <c r="D36" s="3"/>
      <c r="G36" s="29"/>
      <c r="H36" s="25"/>
    </row>
    <row r="37" spans="1:8" ht="18" x14ac:dyDescent="0.25">
      <c r="A37" s="145" t="s">
        <v>54</v>
      </c>
      <c r="B37" s="156">
        <v>88.1</v>
      </c>
      <c r="D37" s="3"/>
      <c r="G37" s="30"/>
      <c r="H37" s="25"/>
    </row>
    <row r="38" spans="1:8" x14ac:dyDescent="0.25">
      <c r="A38" s="136" t="s">
        <v>55</v>
      </c>
      <c r="B38" s="138"/>
      <c r="D38" s="3"/>
      <c r="G38" s="30"/>
      <c r="H38" s="25"/>
    </row>
    <row r="39" spans="1:8" x14ac:dyDescent="0.25">
      <c r="A39" s="137" t="s">
        <v>56</v>
      </c>
      <c r="B39" s="144">
        <v>6261</v>
      </c>
      <c r="D39" s="3"/>
      <c r="G39" s="27"/>
      <c r="H39" s="25"/>
    </row>
    <row r="40" spans="1:8" x14ac:dyDescent="0.25">
      <c r="A40" s="137" t="s">
        <v>57</v>
      </c>
      <c r="B40" s="144">
        <v>2394</v>
      </c>
      <c r="D40" s="3"/>
      <c r="G40" s="26"/>
      <c r="H40" s="31"/>
    </row>
    <row r="41" spans="1:8" x14ac:dyDescent="0.25">
      <c r="A41" s="137" t="s">
        <v>58</v>
      </c>
      <c r="B41" s="144">
        <v>1526</v>
      </c>
      <c r="D41" s="3"/>
      <c r="G41" s="32"/>
      <c r="H41" s="33"/>
    </row>
    <row r="42" spans="1:8" x14ac:dyDescent="0.25">
      <c r="A42" s="137" t="s">
        <v>59</v>
      </c>
      <c r="B42" s="144">
        <v>943</v>
      </c>
      <c r="D42" s="3"/>
      <c r="G42" s="26"/>
      <c r="H42" s="25"/>
    </row>
    <row r="43" spans="1:8" x14ac:dyDescent="0.25">
      <c r="A43" s="137" t="s">
        <v>60</v>
      </c>
      <c r="B43" s="144">
        <v>638</v>
      </c>
      <c r="D43" s="3"/>
      <c r="G43" s="24"/>
      <c r="H43" s="25"/>
    </row>
    <row r="44" spans="1:8" x14ac:dyDescent="0.25">
      <c r="A44" s="137" t="s">
        <v>61</v>
      </c>
      <c r="B44" s="144">
        <v>51</v>
      </c>
      <c r="D44" s="3"/>
      <c r="G44" s="27"/>
      <c r="H44" s="25"/>
    </row>
    <row r="45" spans="1:8" x14ac:dyDescent="0.25">
      <c r="A45" s="137" t="s">
        <v>62</v>
      </c>
      <c r="B45" s="144">
        <v>11813</v>
      </c>
      <c r="D45" s="3"/>
      <c r="G45" s="27"/>
      <c r="H45" s="25"/>
    </row>
    <row r="46" spans="1:8" x14ac:dyDescent="0.25">
      <c r="A46" s="137" t="s">
        <v>63</v>
      </c>
      <c r="B46" s="144">
        <v>3132</v>
      </c>
      <c r="C46" s="37"/>
      <c r="D46" s="3"/>
      <c r="G46" s="27"/>
      <c r="H46" s="25"/>
    </row>
    <row r="47" spans="1:8" x14ac:dyDescent="0.25">
      <c r="A47" s="136" t="s">
        <v>64</v>
      </c>
      <c r="B47" s="144">
        <v>14945</v>
      </c>
      <c r="C47" s="38"/>
      <c r="D47" s="3"/>
      <c r="G47" s="27"/>
      <c r="H47" s="25"/>
    </row>
    <row r="48" spans="1:8" x14ac:dyDescent="0.25">
      <c r="A48" s="137"/>
      <c r="B48" s="138"/>
      <c r="D48" s="3"/>
      <c r="G48" s="27"/>
      <c r="H48" s="25"/>
    </row>
    <row r="49" spans="1:8" x14ac:dyDescent="0.25">
      <c r="A49" s="139"/>
      <c r="B49" s="157" t="s">
        <v>15</v>
      </c>
      <c r="D49" s="3"/>
      <c r="G49" s="27"/>
      <c r="H49" s="25"/>
    </row>
    <row r="50" spans="1:8" ht="18" x14ac:dyDescent="0.25">
      <c r="A50" s="141" t="s">
        <v>49</v>
      </c>
      <c r="B50" s="142">
        <v>390.00000000000045</v>
      </c>
      <c r="D50" s="19"/>
      <c r="G50" s="27"/>
      <c r="H50" s="24"/>
    </row>
    <row r="51" spans="1:8" x14ac:dyDescent="0.25">
      <c r="A51" s="143" t="s">
        <v>50</v>
      </c>
      <c r="B51" s="144">
        <v>53.0833333333334</v>
      </c>
      <c r="D51" s="19"/>
      <c r="G51" s="24"/>
      <c r="H51" s="24"/>
    </row>
    <row r="52" spans="1:8" x14ac:dyDescent="0.25">
      <c r="A52" s="137" t="s">
        <v>51</v>
      </c>
      <c r="B52" s="144">
        <v>336.91666666666703</v>
      </c>
      <c r="D52" s="19"/>
      <c r="G52" s="24"/>
      <c r="H52" s="25"/>
    </row>
    <row r="53" spans="1:8" x14ac:dyDescent="0.25">
      <c r="A53" s="143" t="s">
        <v>52</v>
      </c>
      <c r="B53" s="144">
        <v>193.66666666666629</v>
      </c>
      <c r="D53" s="19"/>
      <c r="G53" s="24"/>
      <c r="H53" s="25"/>
    </row>
    <row r="54" spans="1:8" x14ac:dyDescent="0.25">
      <c r="A54" s="143" t="s">
        <v>53</v>
      </c>
      <c r="B54" s="144">
        <v>197.99999999999966</v>
      </c>
      <c r="D54" s="19"/>
      <c r="G54" s="26"/>
      <c r="H54" s="24"/>
    </row>
    <row r="55" spans="1:8" x14ac:dyDescent="0.25">
      <c r="A55" s="137"/>
      <c r="B55" s="155"/>
      <c r="D55" s="3"/>
      <c r="G55" s="24"/>
      <c r="H55" s="24"/>
    </row>
    <row r="56" spans="1:8" ht="18" x14ac:dyDescent="0.25">
      <c r="A56" s="145" t="s">
        <v>54</v>
      </c>
      <c r="B56" s="156">
        <v>107.4</v>
      </c>
      <c r="D56" s="3"/>
      <c r="G56" s="27"/>
      <c r="H56" s="25"/>
    </row>
    <row r="57" spans="1:8" x14ac:dyDescent="0.25">
      <c r="A57" s="136" t="s">
        <v>55</v>
      </c>
      <c r="B57" s="155"/>
      <c r="D57" s="3"/>
      <c r="G57" s="27"/>
      <c r="H57" s="25"/>
    </row>
    <row r="58" spans="1:8" x14ac:dyDescent="0.25">
      <c r="A58" s="137" t="s">
        <v>56</v>
      </c>
      <c r="B58" s="144">
        <v>578</v>
      </c>
      <c r="D58" s="3"/>
      <c r="G58" s="27"/>
      <c r="H58" s="25"/>
    </row>
    <row r="59" spans="1:8" x14ac:dyDescent="0.25">
      <c r="A59" s="137" t="s">
        <v>57</v>
      </c>
      <c r="B59" s="144">
        <v>277</v>
      </c>
      <c r="D59" s="3"/>
      <c r="G59" s="29"/>
      <c r="H59" s="25"/>
    </row>
    <row r="60" spans="1:8" x14ac:dyDescent="0.25">
      <c r="A60" s="137" t="s">
        <v>58</v>
      </c>
      <c r="B60" s="144">
        <v>193</v>
      </c>
      <c r="D60" s="3"/>
      <c r="G60" s="30"/>
      <c r="H60" s="25"/>
    </row>
    <row r="61" spans="1:8" x14ac:dyDescent="0.25">
      <c r="A61" s="137" t="s">
        <v>59</v>
      </c>
      <c r="B61" s="144">
        <v>98</v>
      </c>
      <c r="D61" s="3"/>
      <c r="G61" s="30"/>
      <c r="H61" s="25"/>
    </row>
    <row r="62" spans="1:8" x14ac:dyDescent="0.25">
      <c r="A62" s="137" t="s">
        <v>60</v>
      </c>
      <c r="B62" s="144">
        <v>67</v>
      </c>
      <c r="D62" s="3"/>
      <c r="G62" s="27"/>
      <c r="H62" s="25"/>
    </row>
    <row r="63" spans="1:8" x14ac:dyDescent="0.25">
      <c r="A63" s="137" t="s">
        <v>61</v>
      </c>
      <c r="B63" s="144">
        <v>11</v>
      </c>
      <c r="D63" s="3"/>
      <c r="G63" s="26"/>
      <c r="H63" s="31"/>
    </row>
    <row r="64" spans="1:8" x14ac:dyDescent="0.25">
      <c r="A64" s="137" t="s">
        <v>62</v>
      </c>
      <c r="B64" s="158">
        <v>1224</v>
      </c>
      <c r="D64" s="3"/>
      <c r="G64" s="32"/>
      <c r="H64" s="33"/>
    </row>
    <row r="65" spans="1:8" x14ac:dyDescent="0.25">
      <c r="A65" s="159" t="s">
        <v>63</v>
      </c>
      <c r="B65" s="158">
        <v>295</v>
      </c>
      <c r="C65" s="37"/>
      <c r="G65" s="26"/>
      <c r="H65" s="25"/>
    </row>
    <row r="66" spans="1:8" x14ac:dyDescent="0.25">
      <c r="A66" s="152" t="s">
        <v>64</v>
      </c>
      <c r="B66" s="160">
        <v>1519</v>
      </c>
      <c r="C66" s="38"/>
      <c r="D66" s="3"/>
      <c r="G66" s="24"/>
      <c r="H66" s="25"/>
    </row>
    <row r="67" spans="1:8" x14ac:dyDescent="0.25">
      <c r="A67" s="161" t="s">
        <v>65</v>
      </c>
      <c r="B67" s="162"/>
      <c r="G67" s="27"/>
      <c r="H67" s="25"/>
    </row>
    <row r="68" spans="1:8" x14ac:dyDescent="0.25">
      <c r="A68" s="161" t="s">
        <v>66</v>
      </c>
      <c r="B68" s="162"/>
      <c r="G68" s="27"/>
      <c r="H68" s="25"/>
    </row>
    <row r="69" spans="1:8" x14ac:dyDescent="0.25">
      <c r="A69" s="161" t="s">
        <v>149</v>
      </c>
      <c r="B69" s="162"/>
      <c r="G69" s="27"/>
      <c r="H69" s="25"/>
    </row>
    <row r="70" spans="1:8" x14ac:dyDescent="0.25">
      <c r="A70" s="161" t="s">
        <v>67</v>
      </c>
      <c r="B70" s="163"/>
      <c r="G70" s="27"/>
      <c r="H70" s="25"/>
    </row>
    <row r="71" spans="1:8" x14ac:dyDescent="0.25">
      <c r="A71" s="9"/>
      <c r="G71" s="27"/>
      <c r="H71" s="25"/>
    </row>
    <row r="72" spans="1:8" x14ac:dyDescent="0.25">
      <c r="G72" s="27"/>
      <c r="H72" s="25"/>
    </row>
    <row r="76" spans="1:8" x14ac:dyDescent="0.25">
      <c r="A76" s="3"/>
    </row>
  </sheetData>
  <pageMargins left="0.7" right="0.7" top="0.78740157499999996" bottom="0.78740157499999996" header="0.3" footer="0.3"/>
  <pageSetup paperSize="9" scale="64" orientation="portrait" r:id="rId1"/>
  <rowBreaks count="1" manualBreakCount="1">
    <brk id="2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H54"/>
  <sheetViews>
    <sheetView topLeftCell="A18" zoomScaleNormal="100" zoomScaleSheetLayoutView="100" workbookViewId="0">
      <selection activeCell="A56" sqref="A56"/>
    </sheetView>
  </sheetViews>
  <sheetFormatPr baseColWidth="10" defaultColWidth="11" defaultRowHeight="15.75" x14ac:dyDescent="0.25"/>
  <cols>
    <col min="1" max="1" width="47.5" style="2" customWidth="1"/>
    <col min="2" max="2" width="37.5" style="4" customWidth="1"/>
    <col min="3" max="16384" width="11" style="2"/>
  </cols>
  <sheetData>
    <row r="4" spans="1:8" ht="18.75" x14ac:dyDescent="0.3">
      <c r="A4" s="131" t="s">
        <v>81</v>
      </c>
      <c r="B4" s="132"/>
    </row>
    <row r="5" spans="1:8" ht="18.75" x14ac:dyDescent="0.3">
      <c r="A5" s="164" t="s">
        <v>128</v>
      </c>
      <c r="B5" s="165"/>
    </row>
    <row r="6" spans="1:8" ht="18.75" customHeight="1" x14ac:dyDescent="0.25">
      <c r="A6" s="166" t="s">
        <v>150</v>
      </c>
      <c r="B6" s="134"/>
    </row>
    <row r="7" spans="1:8" ht="18" x14ac:dyDescent="0.25">
      <c r="A7" s="141" t="s">
        <v>18</v>
      </c>
      <c r="B7" s="167" t="s">
        <v>151</v>
      </c>
    </row>
    <row r="8" spans="1:8" x14ac:dyDescent="0.25">
      <c r="A8" s="136"/>
      <c r="B8" s="168" t="s">
        <v>4</v>
      </c>
      <c r="E8" s="82"/>
      <c r="F8" s="94"/>
      <c r="G8" s="94"/>
      <c r="H8" s="95"/>
    </row>
    <row r="9" spans="1:8" x14ac:dyDescent="0.25">
      <c r="A9" s="169" t="s">
        <v>25</v>
      </c>
      <c r="B9" s="170">
        <v>44443.416666666104</v>
      </c>
      <c r="C9" s="96"/>
      <c r="E9" s="97"/>
      <c r="F9" s="98"/>
      <c r="G9" s="98"/>
      <c r="H9" s="98"/>
    </row>
    <row r="10" spans="1:8" x14ac:dyDescent="0.25">
      <c r="A10" s="169" t="s">
        <v>19</v>
      </c>
      <c r="B10" s="170">
        <v>6029.2499999999845</v>
      </c>
      <c r="C10" s="96"/>
      <c r="E10" s="97"/>
      <c r="F10" s="98"/>
      <c r="G10" s="98"/>
      <c r="H10" s="98"/>
    </row>
    <row r="11" spans="1:8" x14ac:dyDescent="0.25">
      <c r="A11" s="169" t="s">
        <v>21</v>
      </c>
      <c r="B11" s="170">
        <v>5539.4166666666497</v>
      </c>
      <c r="C11" s="96"/>
      <c r="E11" s="97"/>
      <c r="F11" s="98"/>
      <c r="G11" s="98"/>
      <c r="H11" s="98"/>
    </row>
    <row r="12" spans="1:8" x14ac:dyDescent="0.25">
      <c r="A12" s="169" t="s">
        <v>20</v>
      </c>
      <c r="B12" s="170">
        <v>2800.7500000000059</v>
      </c>
      <c r="C12" s="96"/>
      <c r="E12" s="97"/>
      <c r="F12" s="98"/>
      <c r="G12" s="98"/>
      <c r="H12" s="98"/>
    </row>
    <row r="13" spans="1:8" x14ac:dyDescent="0.25">
      <c r="A13" s="169" t="s">
        <v>22</v>
      </c>
      <c r="B13" s="170">
        <v>2718.8333333333321</v>
      </c>
      <c r="C13" s="96"/>
      <c r="E13" s="97"/>
      <c r="F13" s="98"/>
      <c r="G13" s="98"/>
      <c r="H13" s="98"/>
    </row>
    <row r="14" spans="1:8" x14ac:dyDescent="0.25">
      <c r="A14" s="171" t="s">
        <v>24</v>
      </c>
      <c r="B14" s="170">
        <v>2291</v>
      </c>
      <c r="C14" s="96"/>
      <c r="E14" s="97"/>
      <c r="F14" s="98"/>
      <c r="G14" s="98"/>
      <c r="H14" s="98"/>
    </row>
    <row r="15" spans="1:8" x14ac:dyDescent="0.25">
      <c r="A15" s="169" t="s">
        <v>23</v>
      </c>
      <c r="B15" s="170">
        <v>2234.1666666666661</v>
      </c>
      <c r="C15" s="96"/>
      <c r="E15" s="97"/>
      <c r="F15" s="98"/>
      <c r="G15" s="98"/>
      <c r="H15" s="98"/>
    </row>
    <row r="16" spans="1:8" x14ac:dyDescent="0.25">
      <c r="A16" s="169" t="s">
        <v>129</v>
      </c>
      <c r="B16" s="170">
        <v>1554.3333333333369</v>
      </c>
      <c r="C16" s="96"/>
      <c r="E16" s="97"/>
      <c r="F16" s="98"/>
      <c r="G16" s="98"/>
      <c r="H16" s="98"/>
    </row>
    <row r="17" spans="1:8" x14ac:dyDescent="0.25">
      <c r="A17" s="169" t="s">
        <v>130</v>
      </c>
      <c r="B17" s="170">
        <v>1447.8333333333401</v>
      </c>
      <c r="C17" s="96"/>
      <c r="E17" s="99"/>
      <c r="F17" s="98"/>
      <c r="G17" s="98"/>
      <c r="H17" s="98"/>
    </row>
    <row r="18" spans="1:8" x14ac:dyDescent="0.25">
      <c r="A18" s="169" t="s">
        <v>132</v>
      </c>
      <c r="B18" s="170">
        <v>1204.9166666666661</v>
      </c>
      <c r="E18" s="97"/>
      <c r="F18" s="98"/>
      <c r="G18" s="98"/>
      <c r="H18" s="98"/>
    </row>
    <row r="19" spans="1:8" x14ac:dyDescent="0.25">
      <c r="A19" s="169" t="s">
        <v>131</v>
      </c>
      <c r="B19" s="170">
        <v>1169.0833333333348</v>
      </c>
      <c r="E19" s="97"/>
      <c r="F19" s="98"/>
      <c r="G19" s="98"/>
      <c r="H19" s="98"/>
    </row>
    <row r="20" spans="1:8" x14ac:dyDescent="0.25">
      <c r="A20" s="169" t="s">
        <v>26</v>
      </c>
      <c r="B20" s="170">
        <v>908.25000000000102</v>
      </c>
      <c r="E20" s="97"/>
      <c r="F20" s="98"/>
      <c r="G20" s="98"/>
      <c r="H20" s="98"/>
    </row>
    <row r="21" spans="1:8" x14ac:dyDescent="0.25">
      <c r="A21" s="169" t="s">
        <v>27</v>
      </c>
      <c r="B21" s="170">
        <v>6091.0000000000018</v>
      </c>
      <c r="E21" s="97"/>
      <c r="F21" s="98"/>
      <c r="G21" s="98"/>
      <c r="H21" s="98"/>
    </row>
    <row r="22" spans="1:8" x14ac:dyDescent="0.25">
      <c r="A22" s="172" t="s">
        <v>28</v>
      </c>
      <c r="B22" s="173">
        <v>78432.249999999432</v>
      </c>
      <c r="E22" s="97"/>
      <c r="F22" s="98"/>
      <c r="G22" s="98"/>
      <c r="H22" s="98"/>
    </row>
    <row r="23" spans="1:8" x14ac:dyDescent="0.25">
      <c r="A23" s="137"/>
      <c r="B23" s="173" t="s">
        <v>14</v>
      </c>
    </row>
    <row r="24" spans="1:8" x14ac:dyDescent="0.25">
      <c r="A24" s="169" t="s">
        <v>25</v>
      </c>
      <c r="B24" s="170">
        <v>32788.7499999992</v>
      </c>
    </row>
    <row r="25" spans="1:8" x14ac:dyDescent="0.25">
      <c r="A25" s="169" t="s">
        <v>19</v>
      </c>
      <c r="B25" s="170">
        <v>5170.1666666666497</v>
      </c>
    </row>
    <row r="26" spans="1:8" x14ac:dyDescent="0.25">
      <c r="A26" s="169" t="s">
        <v>21</v>
      </c>
      <c r="B26" s="170">
        <v>5336.9166666666497</v>
      </c>
    </row>
    <row r="27" spans="1:8" x14ac:dyDescent="0.25">
      <c r="A27" s="169" t="s">
        <v>20</v>
      </c>
      <c r="B27" s="170">
        <v>2381.3333333333399</v>
      </c>
    </row>
    <row r="28" spans="1:8" x14ac:dyDescent="0.25">
      <c r="A28" s="169" t="s">
        <v>22</v>
      </c>
      <c r="B28" s="170">
        <v>1994.3333333333301</v>
      </c>
    </row>
    <row r="29" spans="1:8" x14ac:dyDescent="0.25">
      <c r="A29" s="171" t="s">
        <v>24</v>
      </c>
      <c r="B29" s="170">
        <v>1975.75</v>
      </c>
    </row>
    <row r="30" spans="1:8" x14ac:dyDescent="0.25">
      <c r="A30" s="169" t="s">
        <v>23</v>
      </c>
      <c r="B30" s="170">
        <v>1784.5</v>
      </c>
    </row>
    <row r="31" spans="1:8" x14ac:dyDescent="0.25">
      <c r="A31" s="169" t="s">
        <v>129</v>
      </c>
      <c r="B31" s="170">
        <v>1258.4166666666699</v>
      </c>
    </row>
    <row r="32" spans="1:8" x14ac:dyDescent="0.25">
      <c r="A32" s="169" t="s">
        <v>130</v>
      </c>
      <c r="B32" s="170">
        <v>1132.5833333333401</v>
      </c>
    </row>
    <row r="33" spans="1:3" x14ac:dyDescent="0.25">
      <c r="A33" s="169" t="s">
        <v>132</v>
      </c>
      <c r="B33" s="170">
        <v>898.41666666666595</v>
      </c>
    </row>
    <row r="34" spans="1:3" x14ac:dyDescent="0.25">
      <c r="A34" s="169" t="s">
        <v>131</v>
      </c>
      <c r="B34" s="170">
        <v>898.33333333333496</v>
      </c>
    </row>
    <row r="35" spans="1:3" x14ac:dyDescent="0.25">
      <c r="A35" s="169" t="s">
        <v>26</v>
      </c>
      <c r="B35" s="170">
        <v>813.25000000000102</v>
      </c>
    </row>
    <row r="36" spans="1:3" x14ac:dyDescent="0.25">
      <c r="A36" s="169" t="s">
        <v>27</v>
      </c>
      <c r="B36" s="170">
        <v>5151.7499999999927</v>
      </c>
    </row>
    <row r="37" spans="1:3" x14ac:dyDescent="0.25">
      <c r="A37" s="172" t="s">
        <v>28</v>
      </c>
      <c r="B37" s="173">
        <v>61584.499999999178</v>
      </c>
      <c r="C37" s="4"/>
    </row>
    <row r="38" spans="1:3" x14ac:dyDescent="0.25">
      <c r="A38" s="137"/>
      <c r="B38" s="173" t="s">
        <v>15</v>
      </c>
    </row>
    <row r="39" spans="1:3" x14ac:dyDescent="0.25">
      <c r="A39" s="169" t="s">
        <v>25</v>
      </c>
      <c r="B39" s="170">
        <v>11654.666666666901</v>
      </c>
    </row>
    <row r="40" spans="1:3" x14ac:dyDescent="0.25">
      <c r="A40" s="169" t="s">
        <v>19</v>
      </c>
      <c r="B40" s="170">
        <v>859.08333333333496</v>
      </c>
    </row>
    <row r="41" spans="1:3" x14ac:dyDescent="0.25">
      <c r="A41" s="169" t="s">
        <v>21</v>
      </c>
      <c r="B41" s="170">
        <v>202.5</v>
      </c>
    </row>
    <row r="42" spans="1:3" x14ac:dyDescent="0.25">
      <c r="A42" s="169" t="s">
        <v>20</v>
      </c>
      <c r="B42" s="170">
        <v>419.416666666666</v>
      </c>
    </row>
    <row r="43" spans="1:3" x14ac:dyDescent="0.25">
      <c r="A43" s="169" t="s">
        <v>22</v>
      </c>
      <c r="B43" s="170">
        <v>724.50000000000205</v>
      </c>
    </row>
    <row r="44" spans="1:3" x14ac:dyDescent="0.25">
      <c r="A44" s="171" t="s">
        <v>24</v>
      </c>
      <c r="B44" s="170">
        <v>315.25</v>
      </c>
    </row>
    <row r="45" spans="1:3" x14ac:dyDescent="0.25">
      <c r="A45" s="169" t="s">
        <v>23</v>
      </c>
      <c r="B45" s="170">
        <v>449.666666666666</v>
      </c>
    </row>
    <row r="46" spans="1:3" x14ac:dyDescent="0.25">
      <c r="A46" s="169" t="s">
        <v>129</v>
      </c>
      <c r="B46" s="170">
        <v>295.91666666666703</v>
      </c>
    </row>
    <row r="47" spans="1:3" x14ac:dyDescent="0.25">
      <c r="A47" s="169" t="s">
        <v>130</v>
      </c>
      <c r="B47" s="170">
        <v>315.25</v>
      </c>
    </row>
    <row r="48" spans="1:3" x14ac:dyDescent="0.25">
      <c r="A48" s="169" t="s">
        <v>132</v>
      </c>
      <c r="B48" s="170">
        <v>306.5</v>
      </c>
    </row>
    <row r="49" spans="1:2" x14ac:dyDescent="0.25">
      <c r="A49" s="169" t="s">
        <v>131</v>
      </c>
      <c r="B49" s="170">
        <v>270.75</v>
      </c>
    </row>
    <row r="50" spans="1:2" x14ac:dyDescent="0.25">
      <c r="A50" s="169" t="s">
        <v>26</v>
      </c>
      <c r="B50" s="170">
        <v>95</v>
      </c>
    </row>
    <row r="51" spans="1:2" x14ac:dyDescent="0.25">
      <c r="A51" s="169" t="s">
        <v>27</v>
      </c>
      <c r="B51" s="170">
        <v>939.25000000000909</v>
      </c>
    </row>
    <row r="52" spans="1:2" x14ac:dyDescent="0.25">
      <c r="A52" s="174" t="s">
        <v>28</v>
      </c>
      <c r="B52" s="175">
        <v>16847.750000000247</v>
      </c>
    </row>
    <row r="53" spans="1:2" x14ac:dyDescent="0.25">
      <c r="A53" s="176" t="s">
        <v>152</v>
      </c>
      <c r="B53" s="129"/>
    </row>
    <row r="54" spans="1:2" x14ac:dyDescent="0.25">
      <c r="A54" s="3"/>
      <c r="B54" s="2"/>
    </row>
  </sheetData>
  <pageMargins left="0.7" right="0.7" top="0.78740157499999996" bottom="0.78740157499999996" header="0.3" footer="0.3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4:G35"/>
  <sheetViews>
    <sheetView topLeftCell="A6" zoomScaleNormal="100" zoomScaleSheetLayoutView="100" workbookViewId="0">
      <selection activeCell="E9" sqref="E9"/>
    </sheetView>
  </sheetViews>
  <sheetFormatPr baseColWidth="10" defaultColWidth="11" defaultRowHeight="15.75" x14ac:dyDescent="0.25"/>
  <cols>
    <col min="1" max="1" width="47.25" style="2" customWidth="1"/>
    <col min="2" max="2" width="26.75" style="2" customWidth="1"/>
    <col min="3" max="16384" width="11" style="2"/>
  </cols>
  <sheetData>
    <row r="4" spans="1:7" ht="18.75" x14ac:dyDescent="0.3">
      <c r="A4" s="177" t="s">
        <v>81</v>
      </c>
      <c r="B4" s="178"/>
    </row>
    <row r="5" spans="1:7" ht="18.75" x14ac:dyDescent="0.3">
      <c r="A5" s="179" t="s">
        <v>82</v>
      </c>
      <c r="B5" s="180"/>
    </row>
    <row r="6" spans="1:7" ht="20.25" customHeight="1" x14ac:dyDescent="0.25">
      <c r="A6" s="181" t="s">
        <v>150</v>
      </c>
      <c r="B6" s="182"/>
    </row>
    <row r="7" spans="1:7" ht="52.5" customHeight="1" x14ac:dyDescent="0.25">
      <c r="A7" s="136" t="s">
        <v>83</v>
      </c>
      <c r="B7" s="183" t="s">
        <v>3</v>
      </c>
      <c r="F7" s="61"/>
    </row>
    <row r="8" spans="1:7" x14ac:dyDescent="0.25">
      <c r="A8" s="136"/>
      <c r="B8" s="184" t="s">
        <v>4</v>
      </c>
      <c r="F8" s="24"/>
    </row>
    <row r="9" spans="1:7" x14ac:dyDescent="0.25">
      <c r="A9" s="137" t="s">
        <v>84</v>
      </c>
      <c r="B9" s="170">
        <v>27537.916666665729</v>
      </c>
      <c r="F9" s="62"/>
      <c r="G9" s="27"/>
    </row>
    <row r="10" spans="1:7" x14ac:dyDescent="0.25">
      <c r="A10" s="137" t="s">
        <v>85</v>
      </c>
      <c r="B10" s="170">
        <v>32939.416666666177</v>
      </c>
      <c r="F10" s="62"/>
      <c r="G10" s="27"/>
    </row>
    <row r="11" spans="1:7" x14ac:dyDescent="0.25">
      <c r="A11" s="137" t="s">
        <v>86</v>
      </c>
      <c r="B11" s="170">
        <v>5564.9166666667606</v>
      </c>
      <c r="F11" s="62"/>
      <c r="G11" s="27"/>
    </row>
    <row r="12" spans="1:7" x14ac:dyDescent="0.25">
      <c r="A12" s="137" t="s">
        <v>87</v>
      </c>
      <c r="B12" s="170">
        <v>1114.166666666667</v>
      </c>
      <c r="F12" s="62"/>
      <c r="G12" s="27"/>
    </row>
    <row r="13" spans="1:7" x14ac:dyDescent="0.25">
      <c r="A13" s="137" t="s">
        <v>88</v>
      </c>
      <c r="B13" s="170">
        <v>4462.3333333333921</v>
      </c>
      <c r="F13" s="62"/>
      <c r="G13" s="27"/>
    </row>
    <row r="14" spans="1:7" x14ac:dyDescent="0.25">
      <c r="A14" s="137" t="s">
        <v>89</v>
      </c>
      <c r="B14" s="170">
        <v>2290.50000000003</v>
      </c>
      <c r="F14" s="62"/>
      <c r="G14" s="27"/>
    </row>
    <row r="15" spans="1:7" x14ac:dyDescent="0.25">
      <c r="A15" s="137" t="s">
        <v>90</v>
      </c>
      <c r="B15" s="170">
        <v>4127.00000000001</v>
      </c>
      <c r="F15" s="62"/>
      <c r="G15" s="27"/>
    </row>
    <row r="16" spans="1:7" x14ac:dyDescent="0.25">
      <c r="A16" s="137" t="s">
        <v>91</v>
      </c>
      <c r="B16" s="170">
        <v>2513.4166666666702</v>
      </c>
      <c r="F16" s="62"/>
      <c r="G16" s="27"/>
    </row>
    <row r="17" spans="1:7" x14ac:dyDescent="0.25">
      <c r="A17" s="136"/>
      <c r="B17" s="185" t="s">
        <v>14</v>
      </c>
      <c r="F17" s="63"/>
      <c r="G17" s="27"/>
    </row>
    <row r="18" spans="1:7" x14ac:dyDescent="0.25">
      <c r="A18" s="137" t="s">
        <v>84</v>
      </c>
      <c r="B18" s="170">
        <v>24456.6666666657</v>
      </c>
      <c r="F18" s="62"/>
      <c r="G18" s="27"/>
    </row>
    <row r="19" spans="1:7" x14ac:dyDescent="0.25">
      <c r="A19" s="137" t="s">
        <v>85</v>
      </c>
      <c r="B19" s="170">
        <v>25844.083333332899</v>
      </c>
      <c r="F19" s="62"/>
      <c r="G19" s="27"/>
    </row>
    <row r="20" spans="1:7" x14ac:dyDescent="0.25">
      <c r="A20" s="137" t="s">
        <v>86</v>
      </c>
      <c r="B20" s="170">
        <v>3600.4166666667802</v>
      </c>
      <c r="F20" s="62"/>
      <c r="G20" s="27"/>
    </row>
    <row r="21" spans="1:7" x14ac:dyDescent="0.25">
      <c r="A21" s="137" t="s">
        <v>87</v>
      </c>
      <c r="B21" s="170">
        <v>524.75</v>
      </c>
      <c r="F21" s="62"/>
      <c r="G21" s="27"/>
    </row>
    <row r="22" spans="1:7" x14ac:dyDescent="0.25">
      <c r="A22" s="137" t="s">
        <v>88</v>
      </c>
      <c r="B22" s="170">
        <v>3666.5833333333899</v>
      </c>
      <c r="F22" s="62"/>
      <c r="G22" s="27"/>
    </row>
    <row r="23" spans="1:7" x14ac:dyDescent="0.25">
      <c r="A23" s="137" t="s">
        <v>89</v>
      </c>
      <c r="B23" s="170">
        <v>1142.9166666666799</v>
      </c>
      <c r="F23" s="62"/>
      <c r="G23" s="27"/>
    </row>
    <row r="24" spans="1:7" x14ac:dyDescent="0.25">
      <c r="A24" s="137" t="s">
        <v>90</v>
      </c>
      <c r="B24" s="170">
        <v>2811.5833333333499</v>
      </c>
      <c r="F24" s="62"/>
      <c r="G24" s="27"/>
    </row>
    <row r="25" spans="1:7" x14ac:dyDescent="0.25">
      <c r="A25" s="137" t="s">
        <v>91</v>
      </c>
      <c r="B25" s="170">
        <v>1317.8333333333401</v>
      </c>
      <c r="F25" s="62"/>
      <c r="G25" s="27"/>
    </row>
    <row r="26" spans="1:7" x14ac:dyDescent="0.25">
      <c r="A26" s="136"/>
      <c r="B26" s="185" t="s">
        <v>15</v>
      </c>
      <c r="F26" s="63"/>
      <c r="G26" s="24"/>
    </row>
    <row r="27" spans="1:7" x14ac:dyDescent="0.25">
      <c r="A27" s="137" t="s">
        <v>84</v>
      </c>
      <c r="B27" s="170">
        <v>3081.25000000003</v>
      </c>
      <c r="F27" s="62"/>
      <c r="G27" s="27"/>
    </row>
    <row r="28" spans="1:7" x14ac:dyDescent="0.25">
      <c r="A28" s="137" t="s">
        <v>85</v>
      </c>
      <c r="B28" s="170">
        <v>7095.3333333332803</v>
      </c>
      <c r="F28" s="62"/>
      <c r="G28" s="27"/>
    </row>
    <row r="29" spans="1:7" x14ac:dyDescent="0.25">
      <c r="A29" s="137" t="s">
        <v>86</v>
      </c>
      <c r="B29" s="170">
        <v>1964.49999999998</v>
      </c>
      <c r="F29" s="62"/>
      <c r="G29" s="27"/>
    </row>
    <row r="30" spans="1:7" x14ac:dyDescent="0.25">
      <c r="A30" s="137" t="s">
        <v>87</v>
      </c>
      <c r="B30" s="170">
        <v>589.41666666666697</v>
      </c>
      <c r="F30" s="62"/>
      <c r="G30" s="27"/>
    </row>
    <row r="31" spans="1:7" x14ac:dyDescent="0.25">
      <c r="A31" s="137" t="s">
        <v>88</v>
      </c>
      <c r="B31" s="170">
        <v>795.75000000000205</v>
      </c>
      <c r="F31" s="62"/>
      <c r="G31" s="27"/>
    </row>
    <row r="32" spans="1:7" x14ac:dyDescent="0.25">
      <c r="A32" s="137" t="s">
        <v>89</v>
      </c>
      <c r="B32" s="170">
        <v>1147.5833333333501</v>
      </c>
      <c r="F32" s="62"/>
      <c r="G32" s="27"/>
    </row>
    <row r="33" spans="1:7" x14ac:dyDescent="0.25">
      <c r="A33" s="137" t="s">
        <v>90</v>
      </c>
      <c r="B33" s="170">
        <v>1315.4166666666599</v>
      </c>
      <c r="F33" s="62"/>
      <c r="G33" s="27"/>
    </row>
    <row r="34" spans="1:7" x14ac:dyDescent="0.25">
      <c r="A34" s="186" t="s">
        <v>91</v>
      </c>
      <c r="B34" s="170">
        <v>1195.5833333333301</v>
      </c>
      <c r="F34" s="62"/>
      <c r="G34" s="27"/>
    </row>
    <row r="35" spans="1:7" x14ac:dyDescent="0.25">
      <c r="A35" s="161" t="s">
        <v>171</v>
      </c>
      <c r="B35" s="187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I55"/>
  <sheetViews>
    <sheetView topLeftCell="A17" zoomScaleNormal="100" zoomScaleSheetLayoutView="100" workbookViewId="0">
      <selection activeCell="B49" sqref="B49"/>
    </sheetView>
  </sheetViews>
  <sheetFormatPr baseColWidth="10" defaultColWidth="11" defaultRowHeight="15.75" x14ac:dyDescent="0.25"/>
  <cols>
    <col min="1" max="1" width="54.625" style="2" customWidth="1"/>
    <col min="2" max="2" width="33.5" style="2" customWidth="1"/>
    <col min="3" max="4" width="11" style="2"/>
    <col min="5" max="5" width="40.5" style="2" customWidth="1"/>
    <col min="6" max="16384" width="11" style="2"/>
  </cols>
  <sheetData>
    <row r="2" spans="1:9" ht="31.5" customHeight="1" x14ac:dyDescent="0.25"/>
    <row r="3" spans="1:9" ht="18.75" x14ac:dyDescent="0.3">
      <c r="A3" s="188" t="s">
        <v>81</v>
      </c>
      <c r="B3" s="189"/>
    </row>
    <row r="4" spans="1:9" ht="21" x14ac:dyDescent="0.3">
      <c r="A4" s="190" t="s">
        <v>118</v>
      </c>
      <c r="B4" s="191"/>
    </row>
    <row r="5" spans="1:9" ht="18.75" customHeight="1" x14ac:dyDescent="0.25">
      <c r="A5" s="192" t="s">
        <v>150</v>
      </c>
      <c r="B5" s="193"/>
    </row>
    <row r="6" spans="1:9" ht="18" x14ac:dyDescent="0.25">
      <c r="A6" s="194" t="s">
        <v>119</v>
      </c>
      <c r="B6" s="195" t="s">
        <v>153</v>
      </c>
    </row>
    <row r="7" spans="1:9" x14ac:dyDescent="0.25">
      <c r="A7" s="196"/>
      <c r="B7" s="197" t="s">
        <v>4</v>
      </c>
    </row>
    <row r="8" spans="1:9" x14ac:dyDescent="0.25">
      <c r="A8" s="198" t="s">
        <v>120</v>
      </c>
      <c r="B8" s="199">
        <v>7893.25000000003</v>
      </c>
    </row>
    <row r="9" spans="1:9" x14ac:dyDescent="0.25">
      <c r="A9" s="198" t="s">
        <v>121</v>
      </c>
      <c r="B9" s="199">
        <v>6224.1666666666806</v>
      </c>
      <c r="F9" s="89"/>
      <c r="G9" s="15"/>
      <c r="H9" s="11"/>
      <c r="I9" s="11"/>
    </row>
    <row r="10" spans="1:9" x14ac:dyDescent="0.25">
      <c r="A10" s="198" t="s">
        <v>125</v>
      </c>
      <c r="B10" s="199">
        <v>5627.1666666666297</v>
      </c>
      <c r="F10" s="27"/>
      <c r="G10" s="7"/>
      <c r="H10" s="7"/>
      <c r="I10" s="7"/>
    </row>
    <row r="11" spans="1:9" x14ac:dyDescent="0.25">
      <c r="A11" s="198" t="s">
        <v>122</v>
      </c>
      <c r="B11" s="199">
        <v>4897.50000000001</v>
      </c>
      <c r="F11" s="27"/>
      <c r="G11" s="7"/>
      <c r="H11" s="7"/>
      <c r="I11" s="7"/>
    </row>
    <row r="12" spans="1:9" x14ac:dyDescent="0.25">
      <c r="A12" s="198" t="s">
        <v>124</v>
      </c>
      <c r="B12" s="199">
        <v>4358.0000000000355</v>
      </c>
      <c r="F12" s="27"/>
      <c r="G12" s="7"/>
      <c r="H12" s="7"/>
      <c r="I12" s="7"/>
    </row>
    <row r="13" spans="1:9" x14ac:dyDescent="0.25">
      <c r="A13" s="198" t="s">
        <v>123</v>
      </c>
      <c r="B13" s="199">
        <v>4136.583333333333</v>
      </c>
      <c r="F13" s="27"/>
      <c r="G13" s="7"/>
      <c r="H13" s="7"/>
      <c r="I13" s="7"/>
    </row>
    <row r="14" spans="1:9" x14ac:dyDescent="0.25">
      <c r="A14" s="198" t="s">
        <v>154</v>
      </c>
      <c r="B14" s="199">
        <v>4048.9166666666902</v>
      </c>
      <c r="F14" s="27"/>
      <c r="G14" s="7"/>
      <c r="H14" s="7"/>
      <c r="I14" s="7"/>
    </row>
    <row r="15" spans="1:9" x14ac:dyDescent="0.25">
      <c r="A15" s="198" t="s">
        <v>126</v>
      </c>
      <c r="B15" s="199">
        <v>4010.3333333333571</v>
      </c>
      <c r="F15" s="27"/>
      <c r="G15" s="7"/>
      <c r="H15" s="7"/>
      <c r="I15" s="7"/>
    </row>
    <row r="16" spans="1:9" x14ac:dyDescent="0.25">
      <c r="A16" s="200" t="s">
        <v>155</v>
      </c>
      <c r="B16" s="199">
        <v>2957.4166666666611</v>
      </c>
      <c r="F16" s="27"/>
      <c r="G16" s="7"/>
      <c r="H16" s="7"/>
      <c r="I16" s="7"/>
    </row>
    <row r="17" spans="1:9" x14ac:dyDescent="0.25">
      <c r="A17" s="200" t="s">
        <v>156</v>
      </c>
      <c r="B17" s="199">
        <v>2350.1666666666497</v>
      </c>
      <c r="E17" s="3"/>
      <c r="F17" s="27"/>
      <c r="G17" s="7"/>
      <c r="H17" s="7"/>
      <c r="I17" s="7"/>
    </row>
    <row r="18" spans="1:9" x14ac:dyDescent="0.25">
      <c r="A18" s="196"/>
      <c r="B18" s="201" t="s">
        <v>14</v>
      </c>
      <c r="E18" s="90"/>
      <c r="F18" s="27"/>
      <c r="G18" s="7"/>
      <c r="H18" s="7"/>
      <c r="I18" s="7"/>
    </row>
    <row r="19" spans="1:9" x14ac:dyDescent="0.25">
      <c r="A19" s="198" t="s">
        <v>120</v>
      </c>
      <c r="B19" s="199">
        <v>6857.0833333333603</v>
      </c>
      <c r="E19" s="3"/>
      <c r="F19" s="27"/>
      <c r="G19" s="7"/>
      <c r="H19" s="7"/>
      <c r="I19" s="7"/>
    </row>
    <row r="20" spans="1:9" x14ac:dyDescent="0.25">
      <c r="A20" s="198" t="s">
        <v>121</v>
      </c>
      <c r="B20" s="199">
        <v>4939.0833333333503</v>
      </c>
      <c r="D20" s="91"/>
    </row>
    <row r="21" spans="1:9" x14ac:dyDescent="0.25">
      <c r="A21" s="198" t="s">
        <v>125</v>
      </c>
      <c r="B21" s="199">
        <v>5590.4166666666297</v>
      </c>
    </row>
    <row r="22" spans="1:9" x14ac:dyDescent="0.25">
      <c r="A22" s="198" t="s">
        <v>122</v>
      </c>
      <c r="B22" s="199">
        <v>3434.1666666666802</v>
      </c>
    </row>
    <row r="23" spans="1:9" x14ac:dyDescent="0.25">
      <c r="A23" s="198" t="s">
        <v>124</v>
      </c>
      <c r="B23" s="199">
        <v>4084.3333333333699</v>
      </c>
    </row>
    <row r="24" spans="1:9" x14ac:dyDescent="0.25">
      <c r="A24" s="198" t="s">
        <v>123</v>
      </c>
      <c r="B24" s="199">
        <v>3288.75</v>
      </c>
    </row>
    <row r="25" spans="1:9" x14ac:dyDescent="0.25">
      <c r="A25" s="198" t="s">
        <v>154</v>
      </c>
      <c r="B25" s="199">
        <v>2759.6666666666902</v>
      </c>
    </row>
    <row r="26" spans="1:9" x14ac:dyDescent="0.25">
      <c r="A26" s="198" t="s">
        <v>126</v>
      </c>
      <c r="B26" s="199">
        <v>3877.6666666666902</v>
      </c>
    </row>
    <row r="27" spans="1:9" x14ac:dyDescent="0.25">
      <c r="A27" s="200" t="s">
        <v>155</v>
      </c>
      <c r="B27" s="199">
        <v>2059.6666666666601</v>
      </c>
    </row>
    <row r="28" spans="1:9" x14ac:dyDescent="0.25">
      <c r="A28" s="200" t="s">
        <v>156</v>
      </c>
      <c r="B28" s="199">
        <v>1986.9166666666499</v>
      </c>
    </row>
    <row r="29" spans="1:9" x14ac:dyDescent="0.25">
      <c r="A29" s="196"/>
      <c r="B29" s="201" t="s">
        <v>15</v>
      </c>
    </row>
    <row r="30" spans="1:9" x14ac:dyDescent="0.25">
      <c r="A30" s="198" t="s">
        <v>120</v>
      </c>
      <c r="B30" s="199">
        <v>1036.1666666666699</v>
      </c>
    </row>
    <row r="31" spans="1:9" x14ac:dyDescent="0.25">
      <c r="A31" s="198" t="s">
        <v>121</v>
      </c>
      <c r="B31" s="199">
        <v>1285.0833333333301</v>
      </c>
    </row>
    <row r="32" spans="1:9" x14ac:dyDescent="0.25">
      <c r="A32" s="198" t="s">
        <v>125</v>
      </c>
      <c r="B32" s="199">
        <v>36.75</v>
      </c>
    </row>
    <row r="33" spans="1:8" x14ac:dyDescent="0.25">
      <c r="A33" s="198" t="s">
        <v>122</v>
      </c>
      <c r="B33" s="199">
        <v>1463.3333333333301</v>
      </c>
    </row>
    <row r="34" spans="1:8" x14ac:dyDescent="0.25">
      <c r="A34" s="198" t="s">
        <v>124</v>
      </c>
      <c r="B34" s="199">
        <v>273.666666666666</v>
      </c>
    </row>
    <row r="35" spans="1:8" x14ac:dyDescent="0.25">
      <c r="A35" s="198" t="s">
        <v>123</v>
      </c>
      <c r="B35" s="199">
        <v>847.83333333333303</v>
      </c>
    </row>
    <row r="36" spans="1:8" x14ac:dyDescent="0.25">
      <c r="A36" s="198" t="s">
        <v>154</v>
      </c>
      <c r="B36" s="199">
        <v>1289.25</v>
      </c>
    </row>
    <row r="37" spans="1:8" x14ac:dyDescent="0.25">
      <c r="A37" s="198" t="s">
        <v>126</v>
      </c>
      <c r="B37" s="199">
        <v>132.666666666667</v>
      </c>
    </row>
    <row r="38" spans="1:8" x14ac:dyDescent="0.25">
      <c r="A38" s="200" t="s">
        <v>155</v>
      </c>
      <c r="B38" s="199">
        <v>897.75000000000102</v>
      </c>
    </row>
    <row r="39" spans="1:8" x14ac:dyDescent="0.25">
      <c r="A39" s="200" t="s">
        <v>156</v>
      </c>
      <c r="B39" s="202">
        <v>363.25</v>
      </c>
    </row>
    <row r="40" spans="1:8" x14ac:dyDescent="0.25">
      <c r="A40" s="161" t="s">
        <v>127</v>
      </c>
      <c r="B40" s="161"/>
    </row>
    <row r="41" spans="1:8" x14ac:dyDescent="0.25">
      <c r="A41" s="203" t="s">
        <v>166</v>
      </c>
      <c r="B41" s="204"/>
    </row>
    <row r="42" spans="1:8" x14ac:dyDescent="0.25">
      <c r="A42" s="176" t="s">
        <v>157</v>
      </c>
      <c r="B42" s="176"/>
    </row>
    <row r="43" spans="1:8" x14ac:dyDescent="0.25">
      <c r="A43" s="13"/>
      <c r="B43" s="13"/>
    </row>
    <row r="45" spans="1:8" x14ac:dyDescent="0.25">
      <c r="E45" s="92"/>
      <c r="F45" s="68"/>
      <c r="G45" s="93"/>
      <c r="H45" s="93"/>
    </row>
    <row r="46" spans="1:8" x14ac:dyDescent="0.25">
      <c r="E46" s="71"/>
      <c r="F46" s="62"/>
      <c r="G46" s="62"/>
      <c r="H46" s="62"/>
    </row>
    <row r="47" spans="1:8" x14ac:dyDescent="0.25">
      <c r="E47" s="71"/>
      <c r="F47" s="62"/>
      <c r="G47" s="62"/>
      <c r="H47" s="62"/>
    </row>
    <row r="48" spans="1:8" x14ac:dyDescent="0.25">
      <c r="E48" s="71"/>
      <c r="F48" s="62"/>
      <c r="G48" s="62"/>
      <c r="H48" s="62"/>
    </row>
    <row r="49" spans="5:8" x14ac:dyDescent="0.25">
      <c r="E49" s="71"/>
      <c r="F49" s="62"/>
      <c r="G49" s="62"/>
      <c r="H49" s="62"/>
    </row>
    <row r="50" spans="5:8" x14ac:dyDescent="0.25">
      <c r="E50" s="71"/>
      <c r="F50" s="62"/>
      <c r="G50" s="62"/>
      <c r="H50" s="62"/>
    </row>
    <row r="51" spans="5:8" x14ac:dyDescent="0.25">
      <c r="E51" s="71"/>
      <c r="F51" s="62"/>
      <c r="G51" s="62"/>
      <c r="H51" s="62"/>
    </row>
    <row r="52" spans="5:8" x14ac:dyDescent="0.25">
      <c r="E52" s="71"/>
      <c r="F52" s="62"/>
      <c r="G52" s="62"/>
      <c r="H52" s="62"/>
    </row>
    <row r="53" spans="5:8" x14ac:dyDescent="0.25">
      <c r="E53" s="71"/>
      <c r="F53" s="62"/>
      <c r="G53" s="62"/>
      <c r="H53" s="62"/>
    </row>
    <row r="54" spans="5:8" x14ac:dyDescent="0.25">
      <c r="E54" s="71"/>
      <c r="F54" s="62"/>
      <c r="G54" s="62"/>
      <c r="H54" s="62"/>
    </row>
    <row r="55" spans="5:8" x14ac:dyDescent="0.25">
      <c r="E55" s="71"/>
      <c r="F55" s="62"/>
      <c r="G55" s="62"/>
      <c r="H55" s="62"/>
    </row>
  </sheetData>
  <pageMargins left="0.7" right="0.7" top="0.78740157499999996" bottom="0.78740157499999996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4:L44"/>
  <sheetViews>
    <sheetView topLeftCell="A31" zoomScaleNormal="100" zoomScaleSheetLayoutView="100" workbookViewId="0">
      <selection activeCell="B49" sqref="B49"/>
    </sheetView>
  </sheetViews>
  <sheetFormatPr baseColWidth="10" defaultColWidth="11" defaultRowHeight="15.75" x14ac:dyDescent="0.25"/>
  <cols>
    <col min="1" max="1" width="23.5" style="2" customWidth="1"/>
    <col min="2" max="2" width="17.25" style="2" customWidth="1"/>
    <col min="3" max="3" width="29.625" style="2" bestFit="1" customWidth="1"/>
    <col min="4" max="4" width="27.125" style="2" customWidth="1"/>
    <col min="5" max="5" width="29" style="2" bestFit="1" customWidth="1"/>
    <col min="6" max="16384" width="11" style="2"/>
  </cols>
  <sheetData>
    <row r="4" spans="1:12" ht="18.75" customHeight="1" x14ac:dyDescent="0.3">
      <c r="A4" s="205" t="s">
        <v>81</v>
      </c>
      <c r="B4" s="206"/>
      <c r="C4" s="206"/>
      <c r="D4" s="206"/>
      <c r="E4" s="207"/>
    </row>
    <row r="5" spans="1:12" ht="18.75" customHeight="1" x14ac:dyDescent="0.3">
      <c r="A5" s="208" t="s">
        <v>115</v>
      </c>
      <c r="B5" s="226"/>
      <c r="C5" s="226"/>
      <c r="D5" s="226"/>
      <c r="E5" s="227"/>
    </row>
    <row r="6" spans="1:12" ht="19.5" customHeight="1" x14ac:dyDescent="0.25">
      <c r="A6" s="166" t="s">
        <v>150</v>
      </c>
      <c r="B6" s="212"/>
      <c r="C6" s="212"/>
      <c r="D6" s="212"/>
      <c r="E6" s="213"/>
    </row>
    <row r="7" spans="1:12" ht="65.25" x14ac:dyDescent="0.25">
      <c r="A7" s="228" t="s">
        <v>116</v>
      </c>
      <c r="B7" s="215" t="s">
        <v>117</v>
      </c>
      <c r="C7" s="215" t="s">
        <v>110</v>
      </c>
      <c r="D7" s="215" t="s">
        <v>111</v>
      </c>
      <c r="E7" s="229" t="s">
        <v>112</v>
      </c>
    </row>
    <row r="8" spans="1:12" ht="66.75" customHeight="1" x14ac:dyDescent="0.25">
      <c r="A8" s="230"/>
      <c r="B8" s="217" t="s">
        <v>4</v>
      </c>
      <c r="C8" s="216"/>
      <c r="D8" s="216"/>
      <c r="E8" s="231"/>
      <c r="G8" s="3"/>
      <c r="H8" s="81"/>
      <c r="I8" s="82"/>
      <c r="J8" s="83"/>
      <c r="K8" s="84"/>
      <c r="L8" s="85"/>
    </row>
    <row r="9" spans="1:12" x14ac:dyDescent="0.25">
      <c r="A9" s="232" t="s">
        <v>5</v>
      </c>
      <c r="B9" s="219">
        <v>484.75</v>
      </c>
      <c r="C9" s="219">
        <v>97984.333333333343</v>
      </c>
      <c r="D9" s="233">
        <v>0.49472194534500408</v>
      </c>
      <c r="E9" s="234">
        <v>105538.16666666667</v>
      </c>
      <c r="G9" s="69"/>
      <c r="H9" s="86"/>
      <c r="I9" s="87"/>
      <c r="J9" s="87"/>
      <c r="K9" s="87"/>
      <c r="L9" s="88"/>
    </row>
    <row r="10" spans="1:12" x14ac:dyDescent="0.25">
      <c r="A10" s="232" t="s">
        <v>6</v>
      </c>
      <c r="B10" s="219">
        <v>5990.50000000002</v>
      </c>
      <c r="C10" s="219">
        <v>202604.5</v>
      </c>
      <c r="D10" s="233">
        <v>2.9567457781046422</v>
      </c>
      <c r="E10" s="234">
        <v>215603.66666666669</v>
      </c>
      <c r="G10" s="69"/>
      <c r="H10" s="86"/>
      <c r="I10" s="87"/>
      <c r="J10" s="87"/>
      <c r="K10" s="87"/>
      <c r="L10" s="88"/>
    </row>
    <row r="11" spans="1:12" x14ac:dyDescent="0.25">
      <c r="A11" s="232" t="s">
        <v>7</v>
      </c>
      <c r="B11" s="219">
        <v>9167.249999999849</v>
      </c>
      <c r="C11" s="219">
        <v>582093.16666666674</v>
      </c>
      <c r="D11" s="233">
        <v>1.5748767594190705</v>
      </c>
      <c r="E11" s="234">
        <v>626155.83333333337</v>
      </c>
      <c r="G11" s="69"/>
      <c r="H11" s="86"/>
      <c r="I11" s="87"/>
      <c r="J11" s="87"/>
      <c r="K11" s="87"/>
      <c r="L11" s="88"/>
    </row>
    <row r="12" spans="1:12" x14ac:dyDescent="0.25">
      <c r="A12" s="232" t="s">
        <v>8</v>
      </c>
      <c r="B12" s="219">
        <v>20783.83333333358</v>
      </c>
      <c r="C12" s="219">
        <v>645626.75</v>
      </c>
      <c r="D12" s="233">
        <v>3.2191716550365332</v>
      </c>
      <c r="E12" s="234">
        <v>671984.75</v>
      </c>
      <c r="G12" s="69"/>
      <c r="H12" s="86"/>
      <c r="I12" s="87"/>
      <c r="J12" s="87"/>
      <c r="K12" s="87"/>
      <c r="L12" s="88"/>
    </row>
    <row r="13" spans="1:12" x14ac:dyDescent="0.25">
      <c r="A13" s="232" t="s">
        <v>9</v>
      </c>
      <c r="B13" s="219">
        <v>4293.4166666666888</v>
      </c>
      <c r="C13" s="219">
        <v>249960.75</v>
      </c>
      <c r="D13" s="233">
        <v>1.7176363355713602</v>
      </c>
      <c r="E13" s="234">
        <v>260712.83333333331</v>
      </c>
      <c r="G13" s="69"/>
      <c r="H13" s="86"/>
      <c r="I13" s="87"/>
      <c r="J13" s="87"/>
      <c r="K13" s="87"/>
      <c r="L13" s="88"/>
    </row>
    <row r="14" spans="1:12" x14ac:dyDescent="0.25">
      <c r="A14" s="232" t="s">
        <v>10</v>
      </c>
      <c r="B14" s="219">
        <v>14560.83333333355</v>
      </c>
      <c r="C14" s="219">
        <v>506727.5</v>
      </c>
      <c r="D14" s="233">
        <v>2.8735036747233078</v>
      </c>
      <c r="E14" s="234">
        <v>529391.16666666663</v>
      </c>
      <c r="G14" s="69"/>
      <c r="H14" s="86"/>
      <c r="I14" s="87"/>
      <c r="J14" s="87"/>
      <c r="K14" s="87"/>
      <c r="L14" s="88"/>
    </row>
    <row r="15" spans="1:12" x14ac:dyDescent="0.25">
      <c r="A15" s="232" t="s">
        <v>11</v>
      </c>
      <c r="B15" s="219">
        <v>3472.7500000000091</v>
      </c>
      <c r="C15" s="219">
        <v>326778.5</v>
      </c>
      <c r="D15" s="233">
        <v>1.0627229147572466</v>
      </c>
      <c r="E15" s="234">
        <v>341908.08333333337</v>
      </c>
      <c r="G15" s="69"/>
      <c r="H15" s="86"/>
      <c r="I15" s="87"/>
      <c r="J15" s="87"/>
      <c r="K15" s="87"/>
      <c r="L15" s="88"/>
    </row>
    <row r="16" spans="1:12" x14ac:dyDescent="0.25">
      <c r="A16" s="232" t="s">
        <v>12</v>
      </c>
      <c r="B16" s="219">
        <v>2680.7499999999868</v>
      </c>
      <c r="C16" s="219">
        <v>162875.41666666669</v>
      </c>
      <c r="D16" s="233">
        <v>1.6458898800463462</v>
      </c>
      <c r="E16" s="234">
        <v>167594.66666666669</v>
      </c>
      <c r="G16" s="69"/>
      <c r="H16" s="86"/>
      <c r="I16" s="87"/>
      <c r="J16" s="87"/>
      <c r="K16" s="87"/>
      <c r="L16" s="88"/>
    </row>
    <row r="17" spans="1:12" x14ac:dyDescent="0.25">
      <c r="A17" s="232" t="s">
        <v>13</v>
      </c>
      <c r="B17" s="219">
        <v>17161.00000000008</v>
      </c>
      <c r="C17" s="219">
        <v>811607.5</v>
      </c>
      <c r="D17" s="233">
        <v>2.1144457142153175</v>
      </c>
      <c r="E17" s="234">
        <v>857115.08333333326</v>
      </c>
      <c r="G17" s="69"/>
      <c r="H17" s="86"/>
      <c r="I17" s="87"/>
      <c r="J17" s="87"/>
      <c r="K17" s="87"/>
      <c r="L17" s="88"/>
    </row>
    <row r="18" spans="1:12" x14ac:dyDescent="0.25">
      <c r="A18" s="230"/>
      <c r="B18" s="222" t="s">
        <v>14</v>
      </c>
      <c r="C18" s="223"/>
      <c r="D18" s="224"/>
      <c r="E18" s="235"/>
      <c r="G18" s="15"/>
      <c r="H18" s="82"/>
      <c r="I18" s="83"/>
      <c r="J18" s="87"/>
      <c r="K18" s="87"/>
      <c r="L18" s="88"/>
    </row>
    <row r="19" spans="1:12" x14ac:dyDescent="0.25">
      <c r="A19" s="232" t="s">
        <v>5</v>
      </c>
      <c r="B19" s="219">
        <v>370.16666666666703</v>
      </c>
      <c r="C19" s="219">
        <v>50167.083333333336</v>
      </c>
      <c r="D19" s="233">
        <v>0.73786762568417275</v>
      </c>
      <c r="E19" s="234">
        <v>55714.583333333336</v>
      </c>
      <c r="G19" s="69"/>
      <c r="H19" s="86"/>
      <c r="I19" s="87"/>
      <c r="J19" s="87"/>
      <c r="K19" s="87"/>
      <c r="L19" s="88"/>
    </row>
    <row r="20" spans="1:12" x14ac:dyDescent="0.25">
      <c r="A20" s="232" t="s">
        <v>6</v>
      </c>
      <c r="B20" s="219">
        <v>4818.9166666666897</v>
      </c>
      <c r="C20" s="219">
        <v>104667.25</v>
      </c>
      <c r="D20" s="233">
        <v>4.6040348501242647</v>
      </c>
      <c r="E20" s="234">
        <v>113502.41666666667</v>
      </c>
      <c r="G20" s="69"/>
      <c r="H20" s="86"/>
      <c r="I20" s="87"/>
      <c r="J20" s="87"/>
      <c r="K20" s="87"/>
      <c r="L20" s="88"/>
    </row>
    <row r="21" spans="1:12" x14ac:dyDescent="0.25">
      <c r="A21" s="232" t="s">
        <v>7</v>
      </c>
      <c r="B21" s="219">
        <v>7457.9166666665196</v>
      </c>
      <c r="C21" s="219">
        <v>318442.75</v>
      </c>
      <c r="D21" s="233">
        <v>2.3419960626098471</v>
      </c>
      <c r="E21" s="234">
        <v>346497.16666666669</v>
      </c>
      <c r="G21" s="69"/>
      <c r="H21" s="86"/>
      <c r="I21" s="87"/>
      <c r="J21" s="87"/>
      <c r="K21" s="87"/>
      <c r="L21" s="88"/>
    </row>
    <row r="22" spans="1:12" x14ac:dyDescent="0.25">
      <c r="A22" s="232" t="s">
        <v>8</v>
      </c>
      <c r="B22" s="219">
        <v>17262.666666666901</v>
      </c>
      <c r="C22" s="219">
        <v>354673</v>
      </c>
      <c r="D22" s="233">
        <v>4.8672063186842252</v>
      </c>
      <c r="E22" s="234">
        <v>370982.66666666669</v>
      </c>
      <c r="G22" s="69"/>
      <c r="H22" s="86"/>
      <c r="I22" s="87"/>
      <c r="J22" s="87"/>
      <c r="K22" s="87"/>
      <c r="L22" s="88"/>
    </row>
    <row r="23" spans="1:12" x14ac:dyDescent="0.25">
      <c r="A23" s="232" t="s">
        <v>9</v>
      </c>
      <c r="B23" s="219">
        <v>3419.00000000002</v>
      </c>
      <c r="C23" s="219">
        <v>129948.75</v>
      </c>
      <c r="D23" s="233">
        <v>2.6310372358333729</v>
      </c>
      <c r="E23" s="234">
        <v>136951.25</v>
      </c>
      <c r="G23" s="69"/>
      <c r="H23" s="86"/>
      <c r="I23" s="87"/>
      <c r="J23" s="87"/>
      <c r="K23" s="87"/>
      <c r="L23" s="88"/>
    </row>
    <row r="24" spans="1:12" x14ac:dyDescent="0.25">
      <c r="A24" s="232" t="s">
        <v>10</v>
      </c>
      <c r="B24" s="219">
        <v>11377.0000000002</v>
      </c>
      <c r="C24" s="219">
        <v>271672.83333333331</v>
      </c>
      <c r="D24" s="233">
        <v>4.1877577012056291</v>
      </c>
      <c r="E24" s="234">
        <v>287155.75</v>
      </c>
      <c r="G24" s="69"/>
      <c r="H24" s="86"/>
      <c r="I24" s="87"/>
      <c r="J24" s="87"/>
      <c r="K24" s="87"/>
      <c r="L24" s="88"/>
    </row>
    <row r="25" spans="1:12" x14ac:dyDescent="0.25">
      <c r="A25" s="232" t="s">
        <v>11</v>
      </c>
      <c r="B25" s="219">
        <v>2649.0833333333399</v>
      </c>
      <c r="C25" s="219">
        <v>170842.75</v>
      </c>
      <c r="D25" s="233">
        <v>1.5505974548720036</v>
      </c>
      <c r="E25" s="234">
        <v>180539.58333333334</v>
      </c>
      <c r="G25" s="69"/>
      <c r="H25" s="86"/>
      <c r="I25" s="87"/>
      <c r="J25" s="87"/>
      <c r="K25" s="87"/>
      <c r="L25" s="88"/>
    </row>
    <row r="26" spans="1:12" x14ac:dyDescent="0.25">
      <c r="A26" s="232" t="s">
        <v>12</v>
      </c>
      <c r="B26" s="219">
        <v>2167.3333333333198</v>
      </c>
      <c r="C26" s="219">
        <v>86711</v>
      </c>
      <c r="D26" s="233">
        <v>2.4994906451699554</v>
      </c>
      <c r="E26" s="234">
        <v>89754.25</v>
      </c>
      <c r="G26" s="69"/>
      <c r="H26" s="86"/>
      <c r="I26" s="87"/>
      <c r="J26" s="87"/>
      <c r="K26" s="87"/>
      <c r="L26" s="88"/>
    </row>
    <row r="27" spans="1:12" x14ac:dyDescent="0.25">
      <c r="A27" s="232" t="s">
        <v>13</v>
      </c>
      <c r="B27" s="219">
        <v>12218.7500000001</v>
      </c>
      <c r="C27" s="219">
        <v>415266.08333333331</v>
      </c>
      <c r="D27" s="233">
        <v>2.9423905516001732</v>
      </c>
      <c r="E27" s="234">
        <v>440730.25</v>
      </c>
      <c r="G27" s="69"/>
      <c r="H27" s="86"/>
      <c r="I27" s="87"/>
      <c r="J27" s="87"/>
      <c r="K27" s="87"/>
      <c r="L27" s="88"/>
    </row>
    <row r="28" spans="1:12" x14ac:dyDescent="0.25">
      <c r="A28" s="230"/>
      <c r="B28" s="222" t="s">
        <v>15</v>
      </c>
      <c r="C28" s="223"/>
      <c r="D28" s="224"/>
      <c r="E28" s="235"/>
      <c r="G28" s="15"/>
      <c r="H28" s="82"/>
      <c r="I28" s="83"/>
      <c r="J28" s="87"/>
      <c r="K28" s="87"/>
      <c r="L28" s="88"/>
    </row>
    <row r="29" spans="1:12" x14ac:dyDescent="0.25">
      <c r="A29" s="232" t="s">
        <v>5</v>
      </c>
      <c r="B29" s="219">
        <v>114.583333333333</v>
      </c>
      <c r="C29" s="219">
        <v>47817.25</v>
      </c>
      <c r="D29" s="233">
        <v>0.23962760998035856</v>
      </c>
      <c r="E29" s="234">
        <v>48811.583333333336</v>
      </c>
      <c r="G29" s="69"/>
      <c r="H29" s="86"/>
      <c r="I29" s="87"/>
      <c r="J29" s="87"/>
      <c r="K29" s="87"/>
      <c r="L29" s="88"/>
    </row>
    <row r="30" spans="1:12" x14ac:dyDescent="0.25">
      <c r="A30" s="232" t="s">
        <v>6</v>
      </c>
      <c r="B30" s="219">
        <v>1171.5833333333301</v>
      </c>
      <c r="C30" s="219">
        <v>97937.25</v>
      </c>
      <c r="D30" s="233">
        <v>1.1962591693490783</v>
      </c>
      <c r="E30" s="234">
        <v>100811.33333333333</v>
      </c>
      <c r="G30" s="69"/>
      <c r="H30" s="86"/>
      <c r="I30" s="87"/>
      <c r="J30" s="87"/>
      <c r="K30" s="87"/>
      <c r="L30" s="88"/>
    </row>
    <row r="31" spans="1:12" x14ac:dyDescent="0.25">
      <c r="A31" s="232" t="s">
        <v>7</v>
      </c>
      <c r="B31" s="219">
        <v>1709.3333333333301</v>
      </c>
      <c r="C31" s="219">
        <v>263650.41666666669</v>
      </c>
      <c r="D31" s="233">
        <v>0.64833325694851474</v>
      </c>
      <c r="E31" s="234">
        <v>275269.66666666669</v>
      </c>
      <c r="G31" s="69"/>
      <c r="H31" s="86"/>
      <c r="I31" s="87"/>
      <c r="J31" s="87"/>
      <c r="K31" s="87"/>
      <c r="L31" s="88"/>
    </row>
    <row r="32" spans="1:12" x14ac:dyDescent="0.25">
      <c r="A32" s="232" t="s">
        <v>8</v>
      </c>
      <c r="B32" s="219">
        <v>3521.1666666666802</v>
      </c>
      <c r="C32" s="219">
        <v>290953.75</v>
      </c>
      <c r="D32" s="233">
        <v>1.210215254715459</v>
      </c>
      <c r="E32" s="234">
        <v>295624.25</v>
      </c>
      <c r="G32" s="69"/>
      <c r="H32" s="86"/>
      <c r="I32" s="87"/>
      <c r="J32" s="87"/>
      <c r="K32" s="87"/>
      <c r="L32" s="88"/>
    </row>
    <row r="33" spans="1:12" x14ac:dyDescent="0.25">
      <c r="A33" s="232" t="s">
        <v>9</v>
      </c>
      <c r="B33" s="219">
        <v>874.41666666666902</v>
      </c>
      <c r="C33" s="219">
        <v>120012</v>
      </c>
      <c r="D33" s="233">
        <v>0.7286076947860789</v>
      </c>
      <c r="E33" s="234">
        <v>122384.66666666667</v>
      </c>
      <c r="G33" s="69"/>
      <c r="H33" s="86"/>
      <c r="I33" s="87"/>
      <c r="J33" s="87"/>
      <c r="K33" s="87"/>
      <c r="L33" s="88"/>
    </row>
    <row r="34" spans="1:12" x14ac:dyDescent="0.25">
      <c r="A34" s="232" t="s">
        <v>10</v>
      </c>
      <c r="B34" s="219">
        <v>3183.8333333333499</v>
      </c>
      <c r="C34" s="219">
        <v>235054.66666666666</v>
      </c>
      <c r="D34" s="233">
        <v>1.3545076039049144</v>
      </c>
      <c r="E34" s="234">
        <v>237466.91666666666</v>
      </c>
      <c r="G34" s="69"/>
      <c r="H34" s="86"/>
      <c r="I34" s="87"/>
      <c r="J34" s="87"/>
      <c r="K34" s="87"/>
      <c r="L34" s="88"/>
    </row>
    <row r="35" spans="1:12" x14ac:dyDescent="0.25">
      <c r="A35" s="232" t="s">
        <v>11</v>
      </c>
      <c r="B35" s="219">
        <v>823.66666666666902</v>
      </c>
      <c r="C35" s="219">
        <v>155935.75</v>
      </c>
      <c r="D35" s="233">
        <v>0.52820900060869236</v>
      </c>
      <c r="E35" s="234">
        <v>158191.33333333334</v>
      </c>
      <c r="G35" s="69"/>
      <c r="H35" s="86"/>
      <c r="I35" s="87"/>
      <c r="J35" s="87"/>
      <c r="K35" s="87"/>
      <c r="L35" s="88"/>
    </row>
    <row r="36" spans="1:12" x14ac:dyDescent="0.25">
      <c r="A36" s="232" t="s">
        <v>12</v>
      </c>
      <c r="B36" s="219">
        <v>513.41666666666697</v>
      </c>
      <c r="C36" s="219">
        <v>76164.416666666672</v>
      </c>
      <c r="D36" s="233">
        <v>0.67408993482302026</v>
      </c>
      <c r="E36" s="234">
        <v>76230.416666666672</v>
      </c>
      <c r="G36" s="69"/>
      <c r="H36" s="86"/>
      <c r="I36" s="87"/>
      <c r="J36" s="87"/>
      <c r="K36" s="87"/>
      <c r="L36" s="88"/>
    </row>
    <row r="37" spans="1:12" x14ac:dyDescent="0.25">
      <c r="A37" s="236" t="s">
        <v>13</v>
      </c>
      <c r="B37" s="237">
        <v>4942.24999999998</v>
      </c>
      <c r="C37" s="237">
        <v>396341.41666666663</v>
      </c>
      <c r="D37" s="238">
        <v>1.2469678393859454</v>
      </c>
      <c r="E37" s="239">
        <v>409799.66666666669</v>
      </c>
      <c r="G37" s="69"/>
      <c r="H37" s="86"/>
      <c r="I37" s="87"/>
      <c r="J37" s="87"/>
      <c r="K37" s="87"/>
      <c r="L37" s="88"/>
    </row>
    <row r="38" spans="1:12" x14ac:dyDescent="0.25">
      <c r="A38" s="270" t="s">
        <v>168</v>
      </c>
      <c r="B38" s="187"/>
      <c r="C38" s="187"/>
      <c r="D38" s="187"/>
      <c r="E38" s="187"/>
    </row>
    <row r="39" spans="1:12" x14ac:dyDescent="0.25">
      <c r="A39" s="270" t="s">
        <v>167</v>
      </c>
      <c r="B39" s="187"/>
      <c r="C39" s="187"/>
      <c r="D39" s="187"/>
      <c r="E39" s="187"/>
    </row>
    <row r="43" spans="1:12" x14ac:dyDescent="0.25">
      <c r="A43" s="3"/>
    </row>
    <row r="44" spans="1:12" x14ac:dyDescent="0.25">
      <c r="A44" s="3"/>
    </row>
  </sheetData>
  <pageMargins left="0.70866141732283472" right="0.70866141732283472" top="0.78740157480314965" bottom="0.78740157480314965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4:N46"/>
  <sheetViews>
    <sheetView topLeftCell="A10" zoomScaleNormal="100" zoomScaleSheetLayoutView="100" workbookViewId="0">
      <selection activeCell="B48" sqref="B48"/>
    </sheetView>
  </sheetViews>
  <sheetFormatPr baseColWidth="10" defaultColWidth="11" defaultRowHeight="15.75" x14ac:dyDescent="0.25"/>
  <cols>
    <col min="1" max="2" width="18.5" style="2" customWidth="1"/>
    <col min="3" max="3" width="29.625" style="2" bestFit="1" customWidth="1"/>
    <col min="4" max="4" width="36" style="2" bestFit="1" customWidth="1"/>
    <col min="5" max="5" width="29" style="2" bestFit="1" customWidth="1"/>
    <col min="6" max="16384" width="11" style="2"/>
  </cols>
  <sheetData>
    <row r="4" spans="1:14" ht="18.75" customHeight="1" x14ac:dyDescent="0.3">
      <c r="A4" s="205" t="s">
        <v>81</v>
      </c>
      <c r="B4" s="206"/>
      <c r="C4" s="206"/>
      <c r="D4" s="206"/>
      <c r="E4" s="207"/>
    </row>
    <row r="5" spans="1:14" ht="18.75" customHeight="1" x14ac:dyDescent="0.3">
      <c r="A5" s="208" t="s">
        <v>109</v>
      </c>
      <c r="B5" s="209"/>
      <c r="C5" s="209"/>
      <c r="D5" s="209"/>
      <c r="E5" s="210"/>
    </row>
    <row r="6" spans="1:14" ht="20.25" customHeight="1" x14ac:dyDescent="0.25">
      <c r="A6" s="166" t="s">
        <v>150</v>
      </c>
      <c r="B6" s="211"/>
      <c r="C6" s="212"/>
      <c r="D6" s="212"/>
      <c r="E6" s="213"/>
    </row>
    <row r="7" spans="1:14" ht="32.25" customHeight="1" x14ac:dyDescent="0.25">
      <c r="A7" s="214" t="s">
        <v>2</v>
      </c>
      <c r="B7" s="215" t="s">
        <v>158</v>
      </c>
      <c r="C7" s="215" t="s">
        <v>110</v>
      </c>
      <c r="D7" s="215" t="s">
        <v>111</v>
      </c>
      <c r="E7" s="215" t="s">
        <v>112</v>
      </c>
    </row>
    <row r="8" spans="1:14" ht="72.75" customHeight="1" x14ac:dyDescent="0.25">
      <c r="A8" s="216"/>
      <c r="B8" s="217" t="s">
        <v>4</v>
      </c>
      <c r="C8" s="216"/>
      <c r="D8" s="216"/>
      <c r="E8" s="216"/>
      <c r="G8" s="3"/>
      <c r="J8" s="68"/>
      <c r="K8" s="63"/>
      <c r="L8" s="63"/>
      <c r="M8" s="63"/>
      <c r="N8" s="63"/>
    </row>
    <row r="9" spans="1:14" x14ac:dyDescent="0.25">
      <c r="A9" s="218" t="s">
        <v>5</v>
      </c>
      <c r="B9" s="219">
        <v>923.16666666667095</v>
      </c>
      <c r="C9" s="219">
        <v>97984.333333333343</v>
      </c>
      <c r="D9" s="220">
        <v>0.94215741972356548</v>
      </c>
      <c r="E9" s="219">
        <v>105538.16666666667</v>
      </c>
      <c r="G9" s="69"/>
      <c r="H9" s="69"/>
      <c r="I9" s="70"/>
      <c r="J9" s="71"/>
      <c r="K9" s="72"/>
      <c r="L9" s="72"/>
      <c r="M9" s="72"/>
      <c r="N9" s="73"/>
    </row>
    <row r="10" spans="1:14" x14ac:dyDescent="0.25">
      <c r="A10" s="218" t="s">
        <v>6</v>
      </c>
      <c r="B10" s="219">
        <v>4784.0000000000846</v>
      </c>
      <c r="C10" s="219">
        <v>202604.5</v>
      </c>
      <c r="D10" s="220">
        <v>2.3612506138807796</v>
      </c>
      <c r="E10" s="219">
        <v>215603.66666666669</v>
      </c>
      <c r="G10" s="69"/>
      <c r="H10" s="69"/>
      <c r="I10" s="70"/>
      <c r="J10" s="71"/>
      <c r="K10" s="72"/>
      <c r="L10" s="72"/>
      <c r="M10" s="72"/>
      <c r="N10" s="73"/>
    </row>
    <row r="11" spans="1:14" x14ac:dyDescent="0.25">
      <c r="A11" s="218" t="s">
        <v>7</v>
      </c>
      <c r="B11" s="219">
        <v>10566.91666666641</v>
      </c>
      <c r="C11" s="219">
        <v>582093.16666666674</v>
      </c>
      <c r="D11" s="220">
        <v>1.8153308218987412</v>
      </c>
      <c r="E11" s="219">
        <v>626155.83333333337</v>
      </c>
      <c r="G11" s="69"/>
      <c r="H11" s="69"/>
      <c r="I11" s="70"/>
      <c r="J11" s="71"/>
      <c r="K11" s="72"/>
      <c r="L11" s="72"/>
      <c r="M11" s="72"/>
      <c r="N11" s="73"/>
    </row>
    <row r="12" spans="1:14" x14ac:dyDescent="0.25">
      <c r="A12" s="218" t="s">
        <v>8</v>
      </c>
      <c r="B12" s="219">
        <v>20140.33333333398</v>
      </c>
      <c r="C12" s="219">
        <v>645626.75</v>
      </c>
      <c r="D12" s="220">
        <v>3.1195010636306471</v>
      </c>
      <c r="E12" s="219">
        <v>671984.75</v>
      </c>
      <c r="G12" s="69"/>
      <c r="H12" s="69"/>
      <c r="I12" s="70"/>
      <c r="J12" s="71"/>
      <c r="K12" s="72"/>
      <c r="L12" s="72"/>
      <c r="M12" s="72"/>
      <c r="N12" s="73"/>
    </row>
    <row r="13" spans="1:14" x14ac:dyDescent="0.25">
      <c r="A13" s="218" t="s">
        <v>9</v>
      </c>
      <c r="B13" s="219">
        <v>4525.25000000007</v>
      </c>
      <c r="C13" s="219">
        <v>249960.75</v>
      </c>
      <c r="D13" s="220">
        <v>1.8103842303241888</v>
      </c>
      <c r="E13" s="219">
        <v>260712.83333333331</v>
      </c>
      <c r="G13" s="69"/>
      <c r="H13" s="69"/>
      <c r="I13" s="70"/>
      <c r="J13" s="71"/>
      <c r="K13" s="72"/>
      <c r="L13" s="72"/>
      <c r="M13" s="72"/>
      <c r="N13" s="73"/>
    </row>
    <row r="14" spans="1:14" x14ac:dyDescent="0.25">
      <c r="A14" s="218" t="s">
        <v>10</v>
      </c>
      <c r="B14" s="219">
        <v>12526.416666666631</v>
      </c>
      <c r="C14" s="219">
        <v>506727.5</v>
      </c>
      <c r="D14" s="220">
        <v>2.4720222736414801</v>
      </c>
      <c r="E14" s="219">
        <v>529391.16666666663</v>
      </c>
      <c r="G14" s="69"/>
      <c r="H14" s="69"/>
      <c r="I14" s="70"/>
      <c r="J14" s="71"/>
      <c r="K14" s="72"/>
      <c r="L14" s="72"/>
      <c r="M14" s="72"/>
      <c r="N14" s="73"/>
    </row>
    <row r="15" spans="1:14" x14ac:dyDescent="0.25">
      <c r="A15" s="218" t="s">
        <v>11</v>
      </c>
      <c r="B15" s="219">
        <v>4097.9166666667343</v>
      </c>
      <c r="C15" s="219">
        <v>326778.5</v>
      </c>
      <c r="D15" s="220">
        <v>1.2540349706809764</v>
      </c>
      <c r="E15" s="219">
        <v>341908.08333333337</v>
      </c>
      <c r="G15" s="69"/>
      <c r="H15" s="69"/>
      <c r="I15" s="70"/>
      <c r="J15" s="71"/>
      <c r="K15" s="72"/>
      <c r="L15" s="72"/>
      <c r="M15" s="72"/>
      <c r="N15" s="73"/>
    </row>
    <row r="16" spans="1:14" x14ac:dyDescent="0.25">
      <c r="A16" s="218" t="s">
        <v>12</v>
      </c>
      <c r="B16" s="219">
        <v>2956</v>
      </c>
      <c r="C16" s="219">
        <v>162875.41666666669</v>
      </c>
      <c r="D16" s="220">
        <v>1.8148840755076092</v>
      </c>
      <c r="E16" s="219">
        <v>167594.66666666669</v>
      </c>
      <c r="G16" s="69"/>
      <c r="H16" s="69"/>
      <c r="I16" s="70"/>
      <c r="J16" s="71"/>
      <c r="K16" s="72"/>
      <c r="L16" s="72"/>
      <c r="M16" s="72"/>
      <c r="N16" s="73"/>
    </row>
    <row r="17" spans="1:14" x14ac:dyDescent="0.25">
      <c r="A17" s="218" t="s">
        <v>13</v>
      </c>
      <c r="B17" s="219">
        <v>18187.833333333801</v>
      </c>
      <c r="C17" s="219">
        <v>811607.5</v>
      </c>
      <c r="D17" s="220">
        <v>2.2409641770601922</v>
      </c>
      <c r="E17" s="219">
        <v>857115.08333333326</v>
      </c>
      <c r="G17" s="69"/>
      <c r="H17" s="69"/>
      <c r="I17" s="70"/>
      <c r="J17" s="71"/>
      <c r="K17" s="72"/>
      <c r="L17" s="72"/>
      <c r="M17" s="72"/>
      <c r="N17" s="73"/>
    </row>
    <row r="18" spans="1:14" x14ac:dyDescent="0.25">
      <c r="A18" s="218" t="s">
        <v>113</v>
      </c>
      <c r="B18" s="219">
        <v>664.1666666666664</v>
      </c>
      <c r="C18" s="221" t="s">
        <v>114</v>
      </c>
      <c r="D18" s="221" t="s">
        <v>114</v>
      </c>
      <c r="E18" s="221" t="s">
        <v>114</v>
      </c>
      <c r="G18" s="69"/>
      <c r="H18" s="74"/>
      <c r="I18" s="75"/>
      <c r="J18" s="71"/>
      <c r="K18" s="72"/>
      <c r="L18" s="76"/>
      <c r="M18" s="76"/>
      <c r="N18" s="77"/>
    </row>
    <row r="19" spans="1:14" x14ac:dyDescent="0.25">
      <c r="A19" s="216"/>
      <c r="B19" s="222" t="s">
        <v>14</v>
      </c>
      <c r="C19" s="223"/>
      <c r="D19" s="224"/>
      <c r="E19" s="223"/>
      <c r="G19" s="78"/>
      <c r="H19" s="7"/>
      <c r="I19" s="70"/>
      <c r="J19" s="63"/>
      <c r="K19" s="79"/>
      <c r="L19" s="62"/>
      <c r="M19" s="62"/>
      <c r="N19" s="73"/>
    </row>
    <row r="20" spans="1:14" x14ac:dyDescent="0.25">
      <c r="A20" s="218" t="s">
        <v>5</v>
      </c>
      <c r="B20" s="219">
        <v>703.50000000000398</v>
      </c>
      <c r="C20" s="219">
        <v>50167.083333333336</v>
      </c>
      <c r="D20" s="220">
        <v>1.4023139342696567</v>
      </c>
      <c r="E20" s="219">
        <v>55714.583333333336</v>
      </c>
      <c r="G20" s="7"/>
      <c r="H20" s="69"/>
      <c r="I20" s="70"/>
      <c r="J20" s="71"/>
      <c r="K20" s="62"/>
      <c r="L20" s="72"/>
      <c r="M20" s="72"/>
      <c r="N20" s="73"/>
    </row>
    <row r="21" spans="1:14" x14ac:dyDescent="0.25">
      <c r="A21" s="218" t="s">
        <v>6</v>
      </c>
      <c r="B21" s="219">
        <v>3857.1666666667502</v>
      </c>
      <c r="C21" s="219">
        <v>104667.25</v>
      </c>
      <c r="D21" s="220">
        <v>3.6851705444317586</v>
      </c>
      <c r="E21" s="219">
        <v>113502.41666666667</v>
      </c>
      <c r="G21" s="7"/>
      <c r="H21" s="69"/>
      <c r="I21" s="70"/>
      <c r="J21" s="71"/>
      <c r="K21" s="62"/>
      <c r="L21" s="72"/>
      <c r="M21" s="72"/>
      <c r="N21" s="73"/>
    </row>
    <row r="22" spans="1:14" x14ac:dyDescent="0.25">
      <c r="A22" s="218" t="s">
        <v>7</v>
      </c>
      <c r="B22" s="219">
        <v>8570.3333333330793</v>
      </c>
      <c r="C22" s="219">
        <v>318442.75</v>
      </c>
      <c r="D22" s="220">
        <v>2.6913262535677385</v>
      </c>
      <c r="E22" s="219">
        <v>346497.16666666669</v>
      </c>
      <c r="G22" s="7"/>
      <c r="H22" s="69"/>
      <c r="I22" s="70"/>
      <c r="J22" s="71"/>
      <c r="K22" s="62"/>
      <c r="L22" s="72"/>
      <c r="M22" s="72"/>
      <c r="N22" s="73"/>
    </row>
    <row r="23" spans="1:14" x14ac:dyDescent="0.25">
      <c r="A23" s="218" t="s">
        <v>8</v>
      </c>
      <c r="B23" s="219">
        <v>16966.666666667301</v>
      </c>
      <c r="C23" s="219">
        <v>354673</v>
      </c>
      <c r="D23" s="220">
        <v>4.7837491623741588</v>
      </c>
      <c r="E23" s="219">
        <v>370982.66666666669</v>
      </c>
      <c r="G23" s="7"/>
      <c r="H23" s="69"/>
      <c r="I23" s="70"/>
      <c r="J23" s="71"/>
      <c r="K23" s="62"/>
      <c r="L23" s="72"/>
      <c r="M23" s="72"/>
      <c r="N23" s="73"/>
    </row>
    <row r="24" spans="1:14" x14ac:dyDescent="0.25">
      <c r="A24" s="218" t="s">
        <v>9</v>
      </c>
      <c r="B24" s="219">
        <v>3490.9166666667302</v>
      </c>
      <c r="C24" s="219">
        <v>129948.75</v>
      </c>
      <c r="D24" s="220">
        <v>2.6863795663034313</v>
      </c>
      <c r="E24" s="219">
        <v>136951.25</v>
      </c>
      <c r="G24" s="7"/>
      <c r="H24" s="69"/>
      <c r="I24" s="70"/>
      <c r="J24" s="71"/>
      <c r="K24" s="62"/>
      <c r="L24" s="72"/>
      <c r="M24" s="72"/>
      <c r="N24" s="73"/>
    </row>
    <row r="25" spans="1:14" x14ac:dyDescent="0.25">
      <c r="A25" s="218" t="s">
        <v>10</v>
      </c>
      <c r="B25" s="219">
        <v>9766.9999999999509</v>
      </c>
      <c r="C25" s="219">
        <v>271672.83333333331</v>
      </c>
      <c r="D25" s="220">
        <v>3.5951331166102185</v>
      </c>
      <c r="E25" s="219">
        <v>287155.75</v>
      </c>
      <c r="G25" s="7"/>
      <c r="H25" s="69"/>
      <c r="I25" s="70"/>
      <c r="J25" s="71"/>
      <c r="K25" s="62"/>
      <c r="L25" s="72"/>
      <c r="M25" s="72"/>
      <c r="N25" s="73"/>
    </row>
    <row r="26" spans="1:14" x14ac:dyDescent="0.25">
      <c r="A26" s="218" t="s">
        <v>11</v>
      </c>
      <c r="B26" s="219">
        <v>3269.50000000006</v>
      </c>
      <c r="C26" s="219">
        <v>170842.75</v>
      </c>
      <c r="D26" s="220">
        <v>1.9137481690034024</v>
      </c>
      <c r="E26" s="219">
        <v>180539.58333333334</v>
      </c>
      <c r="G26" s="7"/>
      <c r="H26" s="69"/>
      <c r="I26" s="70"/>
      <c r="J26" s="71"/>
      <c r="K26" s="62"/>
      <c r="L26" s="72"/>
      <c r="M26" s="72"/>
      <c r="N26" s="73"/>
    </row>
    <row r="27" spans="1:14" x14ac:dyDescent="0.25">
      <c r="A27" s="218" t="s">
        <v>12</v>
      </c>
      <c r="B27" s="219">
        <v>2445.25</v>
      </c>
      <c r="C27" s="219">
        <v>86711</v>
      </c>
      <c r="D27" s="220">
        <v>2.8199997693487564</v>
      </c>
      <c r="E27" s="219">
        <v>89754.25</v>
      </c>
      <c r="G27" s="7"/>
      <c r="H27" s="69"/>
      <c r="I27" s="70"/>
      <c r="J27" s="71"/>
      <c r="K27" s="62"/>
      <c r="L27" s="72"/>
      <c r="M27" s="72"/>
      <c r="N27" s="73"/>
    </row>
    <row r="28" spans="1:14" x14ac:dyDescent="0.25">
      <c r="A28" s="218" t="s">
        <v>13</v>
      </c>
      <c r="B28" s="219">
        <v>12710.8333333339</v>
      </c>
      <c r="C28" s="219">
        <v>415266.08333333331</v>
      </c>
      <c r="D28" s="220">
        <v>3.0608888718539862</v>
      </c>
      <c r="E28" s="219">
        <v>440730.25</v>
      </c>
      <c r="G28" s="7"/>
      <c r="H28" s="69"/>
      <c r="I28" s="70"/>
      <c r="J28" s="71"/>
      <c r="K28" s="62"/>
      <c r="L28" s="72"/>
      <c r="M28" s="72"/>
      <c r="N28" s="73"/>
    </row>
    <row r="29" spans="1:14" x14ac:dyDescent="0.25">
      <c r="A29" s="218" t="s">
        <v>113</v>
      </c>
      <c r="B29" s="219">
        <v>594.58333333333303</v>
      </c>
      <c r="C29" s="221" t="s">
        <v>114</v>
      </c>
      <c r="D29" s="221" t="s">
        <v>114</v>
      </c>
      <c r="E29" s="221" t="s">
        <v>114</v>
      </c>
      <c r="G29" s="7"/>
      <c r="H29" s="74"/>
      <c r="I29" s="75"/>
      <c r="J29" s="71"/>
      <c r="K29" s="62"/>
      <c r="L29" s="76"/>
      <c r="M29" s="76"/>
      <c r="N29" s="77"/>
    </row>
    <row r="30" spans="1:14" x14ac:dyDescent="0.25">
      <c r="A30" s="216"/>
      <c r="B30" s="222" t="s">
        <v>15</v>
      </c>
      <c r="C30" s="223"/>
      <c r="D30" s="224"/>
      <c r="E30" s="223"/>
      <c r="G30" s="78"/>
      <c r="H30" s="7"/>
      <c r="I30" s="70"/>
      <c r="J30" s="63"/>
      <c r="K30" s="79"/>
      <c r="L30" s="62"/>
      <c r="M30" s="62"/>
      <c r="N30" s="73"/>
    </row>
    <row r="31" spans="1:14" x14ac:dyDescent="0.25">
      <c r="A31" s="218" t="s">
        <v>5</v>
      </c>
      <c r="B31" s="219">
        <v>219.666666666667</v>
      </c>
      <c r="C31" s="219">
        <v>47817.25</v>
      </c>
      <c r="D31" s="220">
        <v>0.45938791266052942</v>
      </c>
      <c r="E31" s="219">
        <v>49823.583333333336</v>
      </c>
      <c r="G31" s="7"/>
      <c r="H31" s="69"/>
      <c r="I31" s="70"/>
      <c r="J31" s="71"/>
      <c r="K31" s="62"/>
      <c r="L31" s="72"/>
      <c r="M31" s="72"/>
      <c r="N31" s="73"/>
    </row>
    <row r="32" spans="1:14" x14ac:dyDescent="0.25">
      <c r="A32" s="218" t="s">
        <v>6</v>
      </c>
      <c r="B32" s="219">
        <v>926.83333333333405</v>
      </c>
      <c r="C32" s="219">
        <v>97937.25</v>
      </c>
      <c r="D32" s="220">
        <v>0.94635425574368692</v>
      </c>
      <c r="E32" s="219">
        <v>102101.25</v>
      </c>
      <c r="G32" s="7"/>
      <c r="H32" s="69"/>
      <c r="I32" s="70"/>
      <c r="J32" s="71"/>
      <c r="K32" s="62"/>
      <c r="L32" s="72"/>
      <c r="M32" s="72"/>
      <c r="N32" s="73"/>
    </row>
    <row r="33" spans="1:14" x14ac:dyDescent="0.25">
      <c r="A33" s="218" t="s">
        <v>7</v>
      </c>
      <c r="B33" s="219">
        <v>1996.5833333333301</v>
      </c>
      <c r="C33" s="219">
        <v>263650.41666666669</v>
      </c>
      <c r="D33" s="220">
        <v>0.75728434590627303</v>
      </c>
      <c r="E33" s="219">
        <v>279658.66666666669</v>
      </c>
      <c r="G33" s="7"/>
      <c r="H33" s="69"/>
      <c r="I33" s="70"/>
      <c r="J33" s="71"/>
      <c r="K33" s="62"/>
      <c r="L33" s="72"/>
      <c r="M33" s="72"/>
      <c r="N33" s="73"/>
    </row>
    <row r="34" spans="1:14" x14ac:dyDescent="0.25">
      <c r="A34" s="218" t="s">
        <v>8</v>
      </c>
      <c r="B34" s="219">
        <v>3173.6666666666802</v>
      </c>
      <c r="C34" s="219">
        <v>290953.75</v>
      </c>
      <c r="D34" s="220">
        <v>1.0907804648218764</v>
      </c>
      <c r="E34" s="219">
        <v>301002.08333333331</v>
      </c>
      <c r="G34" s="7"/>
      <c r="H34" s="69"/>
      <c r="I34" s="70"/>
      <c r="J34" s="71"/>
      <c r="K34" s="62"/>
      <c r="L34" s="72"/>
      <c r="M34" s="72"/>
      <c r="N34" s="73"/>
    </row>
    <row r="35" spans="1:14" x14ac:dyDescent="0.25">
      <c r="A35" s="218" t="s">
        <v>9</v>
      </c>
      <c r="B35" s="219">
        <v>1034.3333333333401</v>
      </c>
      <c r="C35" s="219">
        <v>120012</v>
      </c>
      <c r="D35" s="220">
        <v>0.86185825861858822</v>
      </c>
      <c r="E35" s="219">
        <v>123761.58333333333</v>
      </c>
      <c r="G35" s="7"/>
      <c r="H35" s="69"/>
      <c r="I35" s="70"/>
      <c r="J35" s="71"/>
      <c r="K35" s="62"/>
      <c r="L35" s="72"/>
      <c r="M35" s="72"/>
      <c r="N35" s="73"/>
    </row>
    <row r="36" spans="1:14" x14ac:dyDescent="0.25">
      <c r="A36" s="218" t="s">
        <v>10</v>
      </c>
      <c r="B36" s="219">
        <v>2759.4166666666802</v>
      </c>
      <c r="C36" s="219">
        <v>235054.66666666666</v>
      </c>
      <c r="D36" s="220">
        <v>1.1739467698294355</v>
      </c>
      <c r="E36" s="219">
        <v>242235.41666666666</v>
      </c>
      <c r="G36" s="7"/>
      <c r="H36" s="69"/>
      <c r="I36" s="70"/>
      <c r="J36" s="71"/>
      <c r="K36" s="62"/>
      <c r="L36" s="72"/>
      <c r="M36" s="72"/>
      <c r="N36" s="73"/>
    </row>
    <row r="37" spans="1:14" x14ac:dyDescent="0.25">
      <c r="A37" s="218" t="s">
        <v>11</v>
      </c>
      <c r="B37" s="219">
        <v>828.41666666667402</v>
      </c>
      <c r="C37" s="219">
        <v>155935.75</v>
      </c>
      <c r="D37" s="220">
        <v>0.53125512697804966</v>
      </c>
      <c r="E37" s="219">
        <v>161368.5</v>
      </c>
      <c r="G37" s="7"/>
      <c r="H37" s="69"/>
      <c r="I37" s="70"/>
      <c r="J37" s="71"/>
      <c r="K37" s="62"/>
      <c r="L37" s="72"/>
      <c r="M37" s="72"/>
      <c r="N37" s="73"/>
    </row>
    <row r="38" spans="1:14" x14ac:dyDescent="0.25">
      <c r="A38" s="218" t="s">
        <v>12</v>
      </c>
      <c r="B38" s="219">
        <v>510.75</v>
      </c>
      <c r="C38" s="219">
        <v>76164.416666666672</v>
      </c>
      <c r="D38" s="220">
        <v>0.67058873730405599</v>
      </c>
      <c r="E38" s="219">
        <v>77840.416666666672</v>
      </c>
      <c r="G38" s="7"/>
      <c r="H38" s="69"/>
      <c r="I38" s="70"/>
      <c r="J38" s="71"/>
      <c r="K38" s="62"/>
      <c r="L38" s="72"/>
      <c r="M38" s="72"/>
      <c r="N38" s="73"/>
    </row>
    <row r="39" spans="1:14" x14ac:dyDescent="0.25">
      <c r="A39" s="218" t="s">
        <v>13</v>
      </c>
      <c r="B39" s="219">
        <v>5476.9999999999</v>
      </c>
      <c r="C39" s="219">
        <v>396341.41666666663</v>
      </c>
      <c r="D39" s="220">
        <v>1.3818893937612879</v>
      </c>
      <c r="E39" s="219">
        <v>416384.83333333331</v>
      </c>
      <c r="G39" s="7"/>
      <c r="H39" s="69"/>
      <c r="I39" s="70"/>
      <c r="J39" s="71"/>
      <c r="K39" s="62"/>
      <c r="L39" s="72"/>
      <c r="M39" s="72"/>
      <c r="N39" s="73"/>
    </row>
    <row r="40" spans="1:14" x14ac:dyDescent="0.25">
      <c r="A40" s="218" t="s">
        <v>113</v>
      </c>
      <c r="B40" s="219">
        <v>69.5833333333334</v>
      </c>
      <c r="C40" s="221" t="s">
        <v>114</v>
      </c>
      <c r="D40" s="221" t="s">
        <v>114</v>
      </c>
      <c r="E40" s="221" t="s">
        <v>114</v>
      </c>
      <c r="G40" s="7"/>
      <c r="H40" s="74"/>
      <c r="I40" s="74"/>
      <c r="J40" s="71"/>
      <c r="K40" s="62"/>
      <c r="L40" s="76"/>
      <c r="M40" s="76"/>
      <c r="N40" s="80"/>
    </row>
    <row r="41" spans="1:14" x14ac:dyDescent="0.25">
      <c r="A41" s="271" t="s">
        <v>170</v>
      </c>
      <c r="B41" s="225"/>
      <c r="C41" s="187"/>
      <c r="D41" s="187"/>
      <c r="E41" s="187"/>
    </row>
    <row r="42" spans="1:14" x14ac:dyDescent="0.25">
      <c r="A42" s="270" t="s">
        <v>169</v>
      </c>
      <c r="B42" s="187"/>
      <c r="C42" s="187"/>
      <c r="D42" s="187"/>
      <c r="E42" s="187"/>
    </row>
    <row r="45" spans="1:14" x14ac:dyDescent="0.25">
      <c r="A45" s="3"/>
    </row>
    <row r="46" spans="1:14" x14ac:dyDescent="0.25">
      <c r="A46" s="3"/>
    </row>
  </sheetData>
  <pageMargins left="0.70866141732283472" right="0.70866141732283472" top="0.78740157480314965" bottom="0.78740157480314965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3</vt:i4>
      </vt:variant>
    </vt:vector>
  </HeadingPairs>
  <TitlesOfParts>
    <vt:vector size="16" baseType="lpstr">
      <vt:lpstr>Inhalt</vt:lpstr>
      <vt:lpstr>AKÜ Übersicht</vt:lpstr>
      <vt:lpstr>AKÜ Inland</vt:lpstr>
      <vt:lpstr>AKÜ aus EWR Ausland</vt:lpstr>
      <vt:lpstr>Staatsbürgerschaft</vt:lpstr>
      <vt:lpstr>Sparten</vt:lpstr>
      <vt:lpstr>Fachverband</vt:lpstr>
      <vt:lpstr>Bundesland des Überlassers</vt:lpstr>
      <vt:lpstr>Bundesland des Beschäftigers</vt:lpstr>
      <vt:lpstr>Inl. Überlasser nach Bundesland</vt:lpstr>
      <vt:lpstr>aus EWR nach NACE</vt:lpstr>
      <vt:lpstr>aus EWR nach Staatsbürgerschaft</vt:lpstr>
      <vt:lpstr>aus EWR nach Bundesland</vt:lpstr>
      <vt:lpstr>'aus EWR nach Staatsbürgerschaft'!Print_Area</vt:lpstr>
      <vt:lpstr>Fachverband!Print_Area</vt:lpstr>
      <vt:lpstr>Staatsbürgerschaft!Print_Area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Gregoritsch, Petra</dc:creator>
  <cp:lastModifiedBy>Johannes</cp:lastModifiedBy>
  <dcterms:created xsi:type="dcterms:W3CDTF">2019-10-23T08:42:37Z</dcterms:created>
  <dcterms:modified xsi:type="dcterms:W3CDTF">2020-11-06T07:55:31Z</dcterms:modified>
</cp:coreProperties>
</file>